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codeName="DieseArbeitsmappe" defaultThemeVersion="124226"/>
  <mc:AlternateContent xmlns:mc="http://schemas.openxmlformats.org/markup-compatibility/2006">
    <mc:Choice Requires="x15">
      <x15ac:absPath xmlns:x15ac="http://schemas.microsoft.com/office/spreadsheetml/2010/11/ac" url="S:\DE\1.DEInternational\03 Projects\2021\BMWi-Markterschließungsprogramm 2021\Einkaufsinitiative\RFI Template\New\"/>
    </mc:Choice>
  </mc:AlternateContent>
  <xr:revisionPtr revIDLastSave="0" documentId="8_{B5AE8A94-EACE-4506-B878-8AAF80AD2C99}" xr6:coauthVersionLast="46" xr6:coauthVersionMax="46" xr10:uidLastSave="{00000000-0000-0000-0000-000000000000}"/>
  <bookViews>
    <workbookView xWindow="-108" yWindow="-108" windowWidth="23256" windowHeight="12576" xr2:uid="{00000000-000D-0000-FFFF-FFFF00000000}"/>
  </bookViews>
  <sheets>
    <sheet name="Supplier Profile - To Complete" sheetId="1" r:id="rId1"/>
    <sheet name="Summary of Buyer Pofile " sheetId="4" r:id="rId2"/>
    <sheet name="Drop-down tabs" sheetId="3" state="hidden" r:id="rId3"/>
  </sheets>
  <definedNames>
    <definedName name="_xlnm._FilterDatabase" localSheetId="1" hidden="1">'Summary of Buyer Pofile '!$A$3:$A$83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2" i="4" l="1"/>
  <c r="D15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Koch, Anke</author>
  </authors>
  <commentList>
    <comment ref="D11" authorId="0" shapeId="0" xr:uid="{00000000-0006-0000-0000-000001000000}">
      <text>
        <r>
          <rPr>
            <b/>
            <sz val="9"/>
            <color indexed="81"/>
            <rFont val="Segoe UI"/>
            <family val="2"/>
          </rPr>
          <t>Very impotant to buyers</t>
        </r>
        <r>
          <rPr>
            <sz val="9"/>
            <color indexed="81"/>
            <rFont val="Segoe UI"/>
            <family val="2"/>
          </rPr>
          <t xml:space="preserve">
</t>
        </r>
      </text>
    </comment>
    <comment ref="D12" authorId="0" shapeId="0" xr:uid="{00000000-0006-0000-0000-000002000000}">
      <text>
        <r>
          <rPr>
            <b/>
            <sz val="9"/>
            <color indexed="81"/>
            <rFont val="Segoe UI"/>
            <family val="2"/>
          </rPr>
          <t>Please specify company name</t>
        </r>
        <r>
          <rPr>
            <sz val="9"/>
            <color indexed="81"/>
            <rFont val="Segoe UI"/>
            <family val="2"/>
          </rPr>
          <t xml:space="preserve">
</t>
        </r>
      </text>
    </comment>
  </commentList>
</comments>
</file>

<file path=xl/sharedStrings.xml><?xml version="1.0" encoding="utf-8"?>
<sst xmlns="http://schemas.openxmlformats.org/spreadsheetml/2006/main" count="1561" uniqueCount="885">
  <si>
    <t>Country</t>
  </si>
  <si>
    <t>ISO 9001</t>
  </si>
  <si>
    <t>Short Profile Supplier</t>
  </si>
  <si>
    <t>Company Name</t>
  </si>
  <si>
    <t>Number Employees</t>
  </si>
  <si>
    <t>Turnover in EUR</t>
  </si>
  <si>
    <t>E-Mail Address</t>
  </si>
  <si>
    <t>Company Webpage</t>
  </si>
  <si>
    <r>
      <t xml:space="preserve">Reference Customer in D-A-CH-Region </t>
    </r>
    <r>
      <rPr>
        <sz val="11"/>
        <color rgb="FFFF0000"/>
        <rFont val="Calibri"/>
        <family val="2"/>
        <scheme val="minor"/>
      </rPr>
      <t>*</t>
    </r>
    <r>
      <rPr>
        <sz val="11"/>
        <color theme="1"/>
        <rFont val="Calibri"/>
        <family val="2"/>
        <scheme val="minor"/>
      </rPr>
      <t xml:space="preserve"> </t>
    </r>
  </si>
  <si>
    <r>
      <t>Your business sector</t>
    </r>
    <r>
      <rPr>
        <sz val="11"/>
        <color rgb="FFFF0000"/>
        <rFont val="Calibri"/>
        <family val="2"/>
        <scheme val="minor"/>
      </rPr>
      <t xml:space="preserve"> **</t>
    </r>
  </si>
  <si>
    <r>
      <t xml:space="preserve">Commodities / Main Products </t>
    </r>
    <r>
      <rPr>
        <sz val="11"/>
        <color rgb="FFFF0000"/>
        <rFont val="Calibri"/>
        <family val="2"/>
        <scheme val="minor"/>
      </rPr>
      <t>***</t>
    </r>
  </si>
  <si>
    <t>Export Share (%)</t>
  </si>
  <si>
    <t>Filters</t>
  </si>
  <si>
    <t>Coolers</t>
  </si>
  <si>
    <t>Flanges</t>
  </si>
  <si>
    <t>Sheet metal work</t>
  </si>
  <si>
    <t>Casting - min. weight of parts (kg)</t>
  </si>
  <si>
    <t>Casting - max. weight of parts (kg)</t>
  </si>
  <si>
    <t>Aluminium high pressure die casting</t>
  </si>
  <si>
    <t>Cast aluminium</t>
  </si>
  <si>
    <t>Casting - static</t>
  </si>
  <si>
    <t>Casting - centrifugal</t>
  </si>
  <si>
    <t>Spheroidal cast</t>
  </si>
  <si>
    <t>Cast steel</t>
  </si>
  <si>
    <t>Grey cast iron</t>
  </si>
  <si>
    <t>Turned parts</t>
  </si>
  <si>
    <t>Milled parts</t>
  </si>
  <si>
    <t>Fittings</t>
  </si>
  <si>
    <t>Electronics</t>
  </si>
  <si>
    <t>Cables</t>
  </si>
  <si>
    <t>PET</t>
  </si>
  <si>
    <t>Dash boards</t>
  </si>
  <si>
    <r>
      <rPr>
        <sz val="10"/>
        <color rgb="FFFF0000"/>
        <rFont val="Calibri"/>
        <family val="2"/>
        <scheme val="minor"/>
      </rPr>
      <t xml:space="preserve">**    </t>
    </r>
    <r>
      <rPr>
        <sz val="10"/>
        <color theme="1"/>
        <rFont val="Calibri"/>
        <family val="2"/>
        <scheme val="minor"/>
      </rPr>
      <t>Automotive, Mechanical Engineering / Mechatronic, Packaging, Medical Engineering, Pharma / Chemistry, Textile, etc.</t>
    </r>
  </si>
  <si>
    <r>
      <rPr>
        <sz val="10"/>
        <color rgb="FFFF0000"/>
        <rFont val="Calibri"/>
        <family val="2"/>
        <scheme val="minor"/>
      </rPr>
      <t xml:space="preserve">***  </t>
    </r>
    <r>
      <rPr>
        <sz val="10"/>
        <color theme="1"/>
        <rFont val="Calibri"/>
        <family val="2"/>
        <scheme val="minor"/>
      </rPr>
      <t>Metal Working, MRO, Foundry, Electrical Engineering / Electronics, Plastics / Synthetics, Packaging, etc.</t>
    </r>
  </si>
  <si>
    <t>Number of German Companies</t>
  </si>
  <si>
    <t xml:space="preserve"> </t>
  </si>
  <si>
    <t>ISO 14001</t>
  </si>
  <si>
    <t>Others</t>
  </si>
  <si>
    <t>please specify</t>
  </si>
  <si>
    <t>Certificates</t>
  </si>
  <si>
    <t>Austria</t>
  </si>
  <si>
    <t>Belgium</t>
  </si>
  <si>
    <t>Bulgaria</t>
  </si>
  <si>
    <t>Croatia</t>
  </si>
  <si>
    <t>Republic of 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</si>
  <si>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</si>
  <si>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</si>
  <si>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</si>
  <si>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</si>
  <si>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</si>
  <si>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</si>
  <si>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</si>
  <si>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</si>
  <si>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</si>
  <si>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</si>
  <si>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</si>
  <si>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</si>
  <si>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</si>
  <si>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</si>
  <si>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</si>
  <si>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</si>
  <si>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</si>
  <si>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</si>
  <si>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</si>
  <si>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</si>
  <si>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 </t>
  </si>
  <si>
    <t>Sweden</t>
  </si>
  <si>
    <t>Kosovo</t>
  </si>
  <si>
    <t>Montenegro</t>
  </si>
  <si>
    <t>Albania</t>
  </si>
  <si>
    <t>Bosnia and Herzegovina</t>
  </si>
  <si>
    <t>Turkey</t>
  </si>
  <si>
    <t>North Macedonia</t>
  </si>
  <si>
    <t>Morocco</t>
  </si>
  <si>
    <t>Tunisia</t>
  </si>
  <si>
    <t>Algeria</t>
  </si>
  <si>
    <t>First name and last name (Contact Person)</t>
  </si>
  <si>
    <t>Communication Language</t>
  </si>
  <si>
    <t>English</t>
  </si>
  <si>
    <t>German</t>
  </si>
  <si>
    <t>English &amp; German</t>
  </si>
  <si>
    <t>Phone Number (please add country code)</t>
  </si>
  <si>
    <t>(+  )</t>
  </si>
  <si>
    <t>yes</t>
  </si>
  <si>
    <t>no</t>
  </si>
  <si>
    <t>Country Europe</t>
  </si>
  <si>
    <t>North Africa</t>
  </si>
  <si>
    <t>Language</t>
  </si>
  <si>
    <t>Yes/No</t>
  </si>
  <si>
    <t>Company Contact Information</t>
  </si>
  <si>
    <t>Company Overall Profile</t>
  </si>
  <si>
    <t>Machine building</t>
  </si>
  <si>
    <t>EN 1090</t>
  </si>
  <si>
    <t>Gearboxes</t>
  </si>
  <si>
    <t>Constructions</t>
  </si>
  <si>
    <t>N/A</t>
  </si>
  <si>
    <t>Same as E3-4</t>
  </si>
  <si>
    <t>x</t>
  </si>
  <si>
    <t>Welding /parts</t>
  </si>
  <si>
    <t>0-5%</t>
  </si>
  <si>
    <t>5-10%</t>
  </si>
  <si>
    <t>10-20%</t>
  </si>
  <si>
    <t>20-30%</t>
  </si>
  <si>
    <t>30-40%</t>
  </si>
  <si>
    <t>40-50%</t>
  </si>
  <si>
    <t>50-60%</t>
  </si>
  <si>
    <t>60-70%</t>
  </si>
  <si>
    <t>70-80%</t>
  </si>
  <si>
    <t>80-90%</t>
  </si>
  <si>
    <t>90-100%</t>
  </si>
  <si>
    <t>Forging /parts</t>
  </si>
  <si>
    <t>Metal work &amp; parts</t>
  </si>
  <si>
    <t>Turning &amp; Milling</t>
  </si>
  <si>
    <t>Casting</t>
  </si>
  <si>
    <t>Filters &amp; Coolers</t>
  </si>
  <si>
    <t>Other</t>
  </si>
  <si>
    <t xml:space="preserve">Comments / special details </t>
  </si>
  <si>
    <t>Comments</t>
  </si>
  <si>
    <t>Metal Sector</t>
  </si>
  <si>
    <t>Plastic Sector</t>
  </si>
  <si>
    <t>Electronic Sector</t>
  </si>
  <si>
    <t>Surface Treatment</t>
  </si>
  <si>
    <t>Other Materials</t>
  </si>
  <si>
    <t>Chemicals, textiles, wood &amp; glass</t>
  </si>
  <si>
    <t>Chemicals</t>
  </si>
  <si>
    <t>Paper</t>
  </si>
  <si>
    <t>Wood</t>
  </si>
  <si>
    <t>Glass</t>
  </si>
  <si>
    <t>Technical Textiles</t>
  </si>
  <si>
    <t>Packaging</t>
  </si>
  <si>
    <t>Plastic work &amp; parts</t>
  </si>
  <si>
    <t>Industrial automation</t>
  </si>
  <si>
    <t>Engineering</t>
  </si>
  <si>
    <t>IT</t>
  </si>
  <si>
    <t>Design</t>
  </si>
  <si>
    <t>Logistic services</t>
  </si>
  <si>
    <t>Coating &amp; treatment</t>
  </si>
  <si>
    <t>Painting, blasting, heat treatment, coating, galvinising, etc.</t>
  </si>
  <si>
    <r>
      <t xml:space="preserve">Company Name:
</t>
    </r>
    <r>
      <rPr>
        <b/>
        <i/>
        <sz val="11"/>
        <color theme="1"/>
        <rFont val="Calibri"/>
        <family val="2"/>
        <scheme val="minor"/>
      </rPr>
      <t>Buying companies that expressed their interest in meeting suppliers</t>
    </r>
  </si>
  <si>
    <t>Answers:</t>
  </si>
  <si>
    <r>
      <rPr>
        <b/>
        <u/>
        <sz val="11"/>
        <color theme="1"/>
        <rFont val="Calibri"/>
        <family val="2"/>
        <scheme val="minor"/>
      </rPr>
      <t>Short Profile:</t>
    </r>
    <r>
      <rPr>
        <b/>
        <sz val="11"/>
        <color theme="1"/>
        <rFont val="Calibri"/>
        <family val="2"/>
        <scheme val="minor"/>
      </rPr>
      <t xml:space="preserve"> Supplier</t>
    </r>
  </si>
  <si>
    <t>Last years turnover in EUR</t>
  </si>
  <si>
    <t>Number of employees</t>
  </si>
  <si>
    <t>Company name</t>
  </si>
  <si>
    <t>Communication language</t>
  </si>
  <si>
    <t>E-Mail address</t>
  </si>
  <si>
    <t>Company website</t>
  </si>
  <si>
    <t>Your company focus "Mass Production", "Single produduction" or "both"?</t>
  </si>
  <si>
    <t>Both</t>
  </si>
  <si>
    <t>Mass production</t>
  </si>
  <si>
    <t>If you selected "Unit and/or Batch Production", please specify parts</t>
  </si>
  <si>
    <t>Your company focus 
(mass production; unit and/-or batch production; both)?</t>
  </si>
  <si>
    <t>Unit and/-or Batch production</t>
  </si>
  <si>
    <t xml:space="preserve">Country </t>
  </si>
  <si>
    <t>If you meet their purchasing demands &amp; needs, as described on the second tab, then select "x"</t>
  </si>
  <si>
    <t xml:space="preserve">Do you produce for the automotive industry? </t>
  </si>
  <si>
    <t xml:space="preserve">Yes - Directly </t>
  </si>
  <si>
    <t>Yes - Indirectly</t>
  </si>
  <si>
    <t>No</t>
  </si>
  <si>
    <t>Contacting/ parts</t>
  </si>
  <si>
    <t>Bending /parts</t>
  </si>
  <si>
    <t>Stamping /parts</t>
  </si>
  <si>
    <t>Deep drawing /parts</t>
  </si>
  <si>
    <t>Mould making</t>
  </si>
  <si>
    <t>Tool making</t>
  </si>
  <si>
    <t>Moulding / parts</t>
  </si>
  <si>
    <t>Deep drawing / parts</t>
  </si>
  <si>
    <t>Pressing / parts</t>
  </si>
  <si>
    <t>Stamping / parts</t>
  </si>
  <si>
    <t>Non-material</t>
  </si>
  <si>
    <t>Services</t>
  </si>
  <si>
    <r>
      <t xml:space="preserve">NB: By sending back completed RFI supplier profile, you give us permission to 
forward this profile and information to potential partners &amp; buyers.
</t>
    </r>
    <r>
      <rPr>
        <b/>
        <i/>
        <sz val="10"/>
        <rFont val="Calibri"/>
        <family val="2"/>
        <scheme val="minor"/>
      </rPr>
      <t xml:space="preserve">Please complete in </t>
    </r>
    <r>
      <rPr>
        <b/>
        <i/>
        <u/>
        <sz val="10"/>
        <rFont val="Calibri"/>
        <family val="2"/>
        <scheme val="minor"/>
      </rPr>
      <t>English</t>
    </r>
    <r>
      <rPr>
        <b/>
        <i/>
        <sz val="10"/>
        <rFont val="Calibri"/>
        <family val="2"/>
        <scheme val="minor"/>
      </rPr>
      <t xml:space="preserve"> and send it back in </t>
    </r>
    <r>
      <rPr>
        <b/>
        <i/>
        <u/>
        <sz val="10"/>
        <rFont val="Calibri"/>
        <family val="2"/>
        <scheme val="minor"/>
      </rPr>
      <t>Excel Format</t>
    </r>
  </si>
  <si>
    <r>
      <rPr>
        <sz val="10"/>
        <color rgb="FFFF0000"/>
        <rFont val="Calibri"/>
        <family val="2"/>
        <scheme val="minor"/>
      </rPr>
      <t xml:space="preserve">*      </t>
    </r>
    <r>
      <rPr>
        <sz val="10"/>
        <color theme="1"/>
        <rFont val="Calibri"/>
        <family val="2"/>
        <scheme val="minor"/>
      </rPr>
      <t>D-A-CH-Region: Germany, Austria, Switzerland</t>
    </r>
  </si>
  <si>
    <t>Pressing /parts</t>
  </si>
  <si>
    <t xml:space="preserve">Company Name </t>
  </si>
  <si>
    <t>Employees within company</t>
  </si>
  <si>
    <t>Employees within  Procurement Organisation</t>
  </si>
  <si>
    <t>Turnover  in EUR</t>
  </si>
  <si>
    <t>Purchasing Volume</t>
  </si>
  <si>
    <t>Company Website</t>
  </si>
  <si>
    <t xml:space="preserve">What is the Company’s Industry / Business Sector </t>
  </si>
  <si>
    <t>Metal Working
Are you generally interested in Metal Working?
Stamped/ turned/ milled/ pressed/ welded parts, tubes, coils, forging, casting (alu, steel, investment, bronze, iron, grey, spheroidal, …) etc.</t>
  </si>
  <si>
    <t>Plastics / Electronic
Are you generally interested in Plastics / Electronics?
pressed, stamped, moulded parts, motors, cable wires, etc.</t>
  </si>
  <si>
    <t>Complementary Goods
Are you generally interested in Complementary Goods? 
O-Rings, screws, …</t>
  </si>
  <si>
    <t>Tool and mold construction, etc.
Are you generally interested in…?
paintings, surface treatment, tool and mold construction</t>
  </si>
  <si>
    <t>Packaging, chemicals, textiles etc.
Are you generally interested in...?
Chemicals, paper, wood, packaging, glass, technical textiles</t>
  </si>
  <si>
    <t xml:space="preserve">ICT; Industry 4.0, engineering etc.
Are you generally interested in...?
Industrial automation, engineering, IT, design and logistics services </t>
  </si>
  <si>
    <t>Other products of current interest</t>
  </si>
  <si>
    <t>Untypical specifications of your company!
Your company have specific needs or requirements?
Your company  have utypical processes, production or logistic processes? 
Please discribe and let the suppliers know!</t>
  </si>
  <si>
    <t>Interested in mass production or single drawing parts</t>
  </si>
  <si>
    <t>Which certificates are a must have for a supplier?</t>
  </si>
  <si>
    <t xml:space="preserve">Suppliers minimum export share (%) </t>
  </si>
  <si>
    <t>Expected turnover of the supplier company in EUR</t>
  </si>
  <si>
    <t>Minimum employees the supplier company should have</t>
  </si>
  <si>
    <t>ANTON DEBATIN GMBH</t>
  </si>
  <si>
    <t>www.debatin.de</t>
  </si>
  <si>
    <t>flexible packaging</t>
  </si>
  <si>
    <t>BPW Bergische Achsen KG</t>
  </si>
  <si>
    <t>7.000 worldwide, 1.500 in Germany</t>
  </si>
  <si>
    <t>www.bpw.de
https://www.bpw.de/en/service/supply-chain-management/production-material-overview</t>
  </si>
  <si>
    <t xml:space="preserve">Commercial vehicle industry
</t>
  </si>
  <si>
    <t>flat material (coil)
round tubes (146x10)
Forgings (up to 40kg component weight): Spring pads, Spring plates, Axle stubs, Brake levers, Backing plates, brake cam, knuckels, steering housing, steerings links, brakde shaft, connection rods, multi-leaf spring spring, trailing arms, u-bolts (round and flat shape, M18-M36).
Castings: gray cast iron (brake drum, brake disc -&gt; 25-80kg, diameter 300-450mm)
spheroidal graphite cast iron (wheel hubs -&gt; 15-30kg, diameter up to 380mm)
Stampings: press-stamped parts, cover plates, plates, rings, shaped plates, profile parts, exciter rings, locking plate
Welded parts: welding components</t>
  </si>
  <si>
    <t>yes, screws mainly M20-M30, u-bolts (round and flat shape, M18-M36), nuts (standard and complex geometry), taperd roller bearings, ball bearing, rolled and turned bushes</t>
  </si>
  <si>
    <t>pattern plates for die casting moulds (DIN 1.2312)</t>
  </si>
  <si>
    <t>mass production</t>
  </si>
  <si>
    <t>16949: not necessarily mandatory, but better</t>
  </si>
  <si>
    <t>Yes</t>
  </si>
  <si>
    <t>YES</t>
  </si>
  <si>
    <t>Kennametal</t>
  </si>
  <si>
    <t>www.kennametal.com</t>
  </si>
  <si>
    <t xml:space="preserve">manufacturer of cutting tools for turning, milling, drilling etc.
</t>
  </si>
  <si>
    <t>yes, turned, milled and drilled parts (tools)</t>
  </si>
  <si>
    <t>yes, O Rings, screws in general</t>
  </si>
  <si>
    <t xml:space="preserve">more single drawing parts; lotsize between 3 and 50
</t>
  </si>
  <si>
    <t xml:space="preserve">yes </t>
  </si>
  <si>
    <t>Richter Formteile GmbH</t>
  </si>
  <si>
    <t>www.richterformteile.com</t>
  </si>
  <si>
    <t xml:space="preserve">machine building industry
</t>
  </si>
  <si>
    <t xml:space="preserve">yes, forging, casting </t>
  </si>
  <si>
    <t>yes, painting, galvanizing</t>
  </si>
  <si>
    <t xml:space="preserve">MIM, Sint, investment casting, forgings
</t>
  </si>
  <si>
    <t>our company is trading and supply of service center</t>
  </si>
  <si>
    <t xml:space="preserve">mann production
</t>
  </si>
  <si>
    <t>Malaysia</t>
  </si>
  <si>
    <t>n/a</t>
  </si>
  <si>
    <t>Cambodia</t>
  </si>
  <si>
    <t>Laos</t>
  </si>
  <si>
    <t>Thailand</t>
  </si>
  <si>
    <t>Vietnam</t>
  </si>
  <si>
    <t>Myanmar</t>
  </si>
  <si>
    <t xml:space="preserve">                              Purchasing Initiative Southeast Asia</t>
  </si>
  <si>
    <t>Amazonen-Werke H. Dreyer SE &amp; Co. KG</t>
  </si>
  <si>
    <t>www.amazone.de</t>
  </si>
  <si>
    <t xml:space="preserve">production of agricultural machinery
</t>
  </si>
  <si>
    <t>yes,
complex turning / milling parts
bigger welding assemblies (20-100 kg)
steel forging 1-10 kg
ductile iron casting 2-15 kg</t>
  </si>
  <si>
    <t>yes,
wire harnesses for agriculture</t>
  </si>
  <si>
    <t>springs &gt;9 mm diameter
running axles braked / steered
hydraulic valve blocks aluminium</t>
  </si>
  <si>
    <t>medium lot sizes mostly in between 500-5000 pcs</t>
  </si>
  <si>
    <t>preferred</t>
  </si>
  <si>
    <t>min. 250.000</t>
  </si>
  <si>
    <t>Boellhoff GmbH</t>
  </si>
  <si>
    <t>www.boellhoff.com</t>
  </si>
  <si>
    <t>injection moulding with PA66 and GF (1,5- 3kg), electric power supply products, battery management controller, inverter, high voltage motor cable, combined charging inlet, electric motor, high voltage cable, switch and fuse box, DCDC converter 400V/12V u. 400V/24V, control unit ASIL B/C, telematic, CAN IO Modul, power distribution unit.</t>
  </si>
  <si>
    <t>CLAAS Agricultural Machinery</t>
  </si>
  <si>
    <t>http://www.claas.com</t>
  </si>
  <si>
    <t>Agricultural Machinery</t>
  </si>
  <si>
    <t>yes, machined forging and casting parts, stamped and turning parts(1000mm+ length), weldment, sheet metal
Parts need to be with Primary/ecoating/top painting</t>
  </si>
  <si>
    <t>yes, plastic injection moulded part, oil tank, urea tank, PSU, Motor, PCBA, Cable hardness, lighting</t>
  </si>
  <si>
    <t>yes, Primary/top painting,surface treatment of above mentioned products</t>
  </si>
  <si>
    <t>Gearbox, drive/transmission/running alxe,Hydraulic pump, motors, cylindar and integration</t>
  </si>
  <si>
    <t>none specific, engineering industry, Germany based</t>
  </si>
  <si>
    <t>smaller batches, non automotive size</t>
  </si>
  <si>
    <t>yes, mandatory</t>
  </si>
  <si>
    <t>yes,prefered</t>
  </si>
  <si>
    <t>IATF16949 will be better</t>
  </si>
  <si>
    <t>100+</t>
  </si>
  <si>
    <t>&gt;1.000.000</t>
  </si>
  <si>
    <t>&gt; 5.000.000</t>
  </si>
  <si>
    <t>Fissler GmbH</t>
  </si>
  <si>
    <t>www.fissler.com</t>
  </si>
  <si>
    <t xml:space="preserve">Cookware Manufacturing
</t>
  </si>
  <si>
    <t>yes, basically all as mentioned to the left. Components for cookware.</t>
  </si>
  <si>
    <t>yes, wood, packaging, glass lids (cookware)</t>
  </si>
  <si>
    <t>yes, engineering for duoplastic and thermoplastic components</t>
  </si>
  <si>
    <t>Stainless steel coils (304), incl. after processing
Aluminium disks and coils</t>
  </si>
  <si>
    <t>for SME</t>
  </si>
  <si>
    <t>Giebeler GmbH</t>
  </si>
  <si>
    <t>round about 200</t>
  </si>
  <si>
    <t>round about 2</t>
  </si>
  <si>
    <t>www.giebeler.eu</t>
  </si>
  <si>
    <t>Tools for plastic-jínjection moulds and plastic-injection</t>
  </si>
  <si>
    <t>Yes in Plastic-parts</t>
  </si>
  <si>
    <t>Yes in Plastic-injection-tools</t>
  </si>
  <si>
    <t>single-drawing parts</t>
  </si>
  <si>
    <t>NO</t>
  </si>
  <si>
    <t>HOERBIGER Deutschland Holding GmbH</t>
  </si>
  <si>
    <t>https://www.hoerbiger.com/</t>
  </si>
  <si>
    <t xml:space="preserve">Compression; Automotive Hydraulics; Engine; Drive Technology; Rotary Solutions; Safety
</t>
  </si>
  <si>
    <t>yes, but only forging + machining</t>
  </si>
  <si>
    <t xml:space="preserve">The HOERBIGER Drive Technology, as part of the HOERBIGER Group, is looking for new suppliers for forging parts used for transmission gears.  Requirments: Steel parts, Part weight 300-1.000g; dimension 50-150mm; direct business relationship with steel making companies; forging and machining; follow-up processes (e.g. hardening/annealing) in place;  technology "Ring Rolling" is recommended  </t>
  </si>
  <si>
    <t>mass production &gt; 300.000 pcs / Year</t>
  </si>
  <si>
    <t>no, but recommended</t>
  </si>
  <si>
    <t>IATF 16949 (recommended)</t>
  </si>
  <si>
    <t xml:space="preserve"> ----</t>
  </si>
  <si>
    <t>10.000.000 / year</t>
  </si>
  <si>
    <t>around 3,800</t>
  </si>
  <si>
    <t>around 30</t>
  </si>
  <si>
    <t>www.usgboral.com</t>
  </si>
  <si>
    <t xml:space="preserve">Plasterboard
</t>
  </si>
  <si>
    <t>single drawing parts</t>
  </si>
  <si>
    <t>MIAS Maschinenbau, Industrieanlagen &amp; Service GmbH</t>
  </si>
  <si>
    <t>ca. 400</t>
  </si>
  <si>
    <t>www.mias-group.com</t>
  </si>
  <si>
    <t>intralogistics</t>
  </si>
  <si>
    <t>yes, e.g. turned /milled/welded parts, tubes, laser cutting, castig, gearboxes</t>
  </si>
  <si>
    <t xml:space="preserve">yes, e.g. cable </t>
  </si>
  <si>
    <t>no, only in combination with metal working</t>
  </si>
  <si>
    <t>for welding products: DIN EN ISO 3834 / EN 1090 dependent on the article</t>
  </si>
  <si>
    <t>Mosca GmbH</t>
  </si>
  <si>
    <t>www.mosca.com</t>
  </si>
  <si>
    <t xml:space="preserve">Manufacturing
</t>
  </si>
  <si>
    <t>Irrelevant</t>
  </si>
  <si>
    <t>Germany (subsidiary in Malaysia</t>
  </si>
  <si>
    <t>www.mubea.com</t>
  </si>
  <si>
    <t>Automotive Industry</t>
  </si>
  <si>
    <t>Yes( Tubes, Aluminum-tube bending,Aluminun Die-casting parts,, Aluminum Sand-casting parts, Deep-Drawn parts, cold forging)</t>
  </si>
  <si>
    <t>yes( Plastics: EPP)</t>
  </si>
  <si>
    <t>Yes( Rubber,  Absorber )</t>
  </si>
  <si>
    <t>IATF16949</t>
  </si>
  <si>
    <t>295.00.000</t>
  </si>
  <si>
    <t>160.00.000</t>
  </si>
  <si>
    <t>Mubea Automotive Components ( Taicang) Co., Ltd</t>
  </si>
  <si>
    <t>Germany (subsidiary in China)</t>
  </si>
  <si>
    <t>&gt;15.000.000</t>
  </si>
  <si>
    <t>RINGSPANN GmbH</t>
  </si>
  <si>
    <t>www.ringspann.com</t>
  </si>
  <si>
    <t xml:space="preserve">power transmission, work holding
</t>
  </si>
  <si>
    <t>yes, especially hammer forging, ring rolling, spheroidal casting, raw material bars and sections</t>
  </si>
  <si>
    <t>yes, especially in VCI paper, pallets, cardboard boxes, cooling lubricants for machining</t>
  </si>
  <si>
    <t>parts quantities mostly between: 1 - 100 pieces, sometimes &gt; 1.000 pcs  (depends on product series)
parts weight mostly between: 0,1 - 15 kgs (for forging and casting), sometimes till 120 kgs</t>
  </si>
  <si>
    <t xml:space="preserve">single drawing parts </t>
  </si>
  <si>
    <t xml:space="preserve">10%, should know how to do export to EU. </t>
  </si>
  <si>
    <t xml:space="preserve">the supplier should have a minimum turnover of &gt; 5 MEUR without RINGSPANN-turnover. The turnover with RINGSPANN can not be estimated. </t>
  </si>
  <si>
    <t>50 or more and should exists more than 6 years.</t>
  </si>
  <si>
    <t>SMS group GmbH</t>
  </si>
  <si>
    <t>8 (only Strategic Purchasing Dep.)</t>
  </si>
  <si>
    <t>www.sms-group.com</t>
  </si>
  <si>
    <t>Production equipment for Metall and Aluminium Steel plants (mainly)</t>
  </si>
  <si>
    <t>yes, e.g. in case of hydraulic valve blocks</t>
  </si>
  <si>
    <t>Hydraulic cylinders, Hydraulic Power Units, Pump Stations, Valve Stations, etc.</t>
  </si>
  <si>
    <t>TR Certification for RUS projects</t>
  </si>
  <si>
    <t>no mass production, mainly tailor made (see above)</t>
  </si>
  <si>
    <t>min. 25 %</t>
  </si>
  <si>
    <t>min. 2.000.000</t>
  </si>
  <si>
    <t>TROX GmbH</t>
  </si>
  <si>
    <t>4.400 worldwide</t>
  </si>
  <si>
    <t>64 worldwide</t>
  </si>
  <si>
    <t>www.trox.de</t>
  </si>
  <si>
    <t>Air and climate technology</t>
  </si>
  <si>
    <t>Stamped, turned, pressed/welded parts, die castings
Assembled  Metall parts of the above: Assemblies made of metal (steel / galvanized / stainless steel). Consisting of stamped / stamped-bent parts (thickness up to 6 mm; WxH (max) 200x200 mm and turned parts up to a diameter of 50 mm.</t>
  </si>
  <si>
    <t>Plastic parts: plastic welding, to form constructions pipes and, where appropriate, combined with other components to form a complete function unit. Electronic fans, heat exchangers, wire harnesses, PCB's.</t>
  </si>
  <si>
    <t xml:space="preserve">
Assembly by: welding / wobble riveting / ring upsetting</t>
  </si>
  <si>
    <t xml:space="preserve">Energy Audit (e.g. 5001), Acceptance TROX Code of Conduct, </t>
  </si>
  <si>
    <t>Uhlmann &amp; Zacher GmbH</t>
  </si>
  <si>
    <t>www.uundz.de</t>
  </si>
  <si>
    <t>Electronic locking systems</t>
  </si>
  <si>
    <t>Yes (stamped, turned, milled, pressed, welded, casting parts)</t>
  </si>
  <si>
    <t xml:space="preserve">Yes (plastics = injection and milled parts) / Electronics rather EMS companys) </t>
  </si>
  <si>
    <t xml:space="preserve">Yes </t>
  </si>
  <si>
    <t>-</t>
  </si>
  <si>
    <t xml:space="preserve">Supplier specification: not more then 20% Automotive </t>
  </si>
  <si>
    <t>Normally single drawing parts</t>
  </si>
  <si>
    <t>IATF 16949 (would be nice)</t>
  </si>
  <si>
    <t>VERITAS AG</t>
  </si>
  <si>
    <t>www.veritas.ag</t>
  </si>
  <si>
    <t>Automotive TIER1, fluid systems</t>
  </si>
  <si>
    <t>Yes, we purchase stamped and machined parts, steel tubes</t>
  </si>
  <si>
    <t>Yes, we purchase plastic and elastomer parts</t>
  </si>
  <si>
    <t>Yes, we need screws and bolts for mass production.</t>
  </si>
  <si>
    <t>Yes, we buy mostly plastic injection and blow moulds.</t>
  </si>
  <si>
    <t>Yes, we need resins for plastic injection and chemicals for elastomers.</t>
  </si>
  <si>
    <t>Yes, we need suppliers for production automation.</t>
  </si>
  <si>
    <t>mostly mass production</t>
  </si>
  <si>
    <t>ISO TS automotive standards</t>
  </si>
  <si>
    <t>not specified</t>
  </si>
  <si>
    <t>Waldner Laboreinrichtungen GmbH &amp; Co KG</t>
  </si>
  <si>
    <t>https://www.waldner.de/de/</t>
  </si>
  <si>
    <t xml:space="preserve">laboratory solutions 
</t>
  </si>
  <si>
    <t>Yes: stamped parts, casting aluminium</t>
  </si>
  <si>
    <t xml:space="preserve">assembled wires </t>
  </si>
  <si>
    <t xml:space="preserve">we are supplier in the furniture industry (laboratory furniture) in general we are interested in products from this environment </t>
  </si>
  <si>
    <t xml:space="preserve">in general we are interested in products from this environment </t>
  </si>
  <si>
    <t xml:space="preserve">according to EN standards </t>
  </si>
  <si>
    <t xml:space="preserve">EcoVadis rating ore another form of sustainability ranking </t>
  </si>
  <si>
    <t>no defaults</t>
  </si>
  <si>
    <t>China, EUR, US,  India</t>
  </si>
  <si>
    <t>Walterscheid Powertrain Group</t>
  </si>
  <si>
    <t>https://www.walterscheid-group.com/</t>
  </si>
  <si>
    <t xml:space="preserve">Agriculture &amp; Construction machinery
</t>
  </si>
  <si>
    <t>Yes, forging, tubes, castings</t>
  </si>
  <si>
    <t>Yes, plastic</t>
  </si>
  <si>
    <t>Gears and gearbox</t>
  </si>
  <si>
    <t>FOB or CIF
Need to directly manage the global orders from China, US and EUR</t>
  </si>
  <si>
    <t>wolfcraft GmbH</t>
  </si>
  <si>
    <t>www.wolfcraft.com</t>
  </si>
  <si>
    <t xml:space="preserve">
</t>
  </si>
  <si>
    <t>mass production AND single drawing parts</t>
  </si>
  <si>
    <t xml:space="preserve">min. 30 </t>
  </si>
  <si>
    <t>min. 3.000.000</t>
  </si>
  <si>
    <t>USGBoral (part of Gebr. Knauf KG)</t>
  </si>
  <si>
    <t>HAZEMAG &amp; EPR GmbH</t>
  </si>
  <si>
    <t>https://www.hazemag.com/</t>
  </si>
  <si>
    <t xml:space="preserve">Mining, Heavy Industry
</t>
  </si>
  <si>
    <t xml:space="preserve"> turned/ milled/ welded parts,  forging, casting ( steel, iron)</t>
  </si>
  <si>
    <t>single drwaing parts, variant construction</t>
  </si>
  <si>
    <t>DIN EN ISO 3834- 3, EN 1090 – EXC2</t>
  </si>
  <si>
    <t>Step 1: max. 500.000€, Step 2: 1.500.000</t>
  </si>
  <si>
    <t>Global</t>
  </si>
  <si>
    <t>Edscha Group</t>
  </si>
  <si>
    <t>www.edscha.com</t>
  </si>
  <si>
    <t>Automotive</t>
  </si>
  <si>
    <t>Yes, stamping, machining, cold forming, tubes, forging</t>
  </si>
  <si>
    <t>Yes, injection molding max. 200g part weight, plastic gears, DC + BLDC motors, wire harnesses</t>
  </si>
  <si>
    <t>Yes, rubber parts, grommets, sealings, screws, nuts, pins</t>
  </si>
  <si>
    <t xml:space="preserve">YES, SAP support </t>
  </si>
  <si>
    <t xml:space="preserve">YES </t>
  </si>
  <si>
    <t>nice to have</t>
  </si>
  <si>
    <t>Hesse GmbH &amp; Co. KG</t>
  </si>
  <si>
    <t>www.hesse-lignal.de</t>
  </si>
  <si>
    <t>Chemical / coatings</t>
  </si>
  <si>
    <t>yes
solvents, monomer, oligomer, pigments</t>
  </si>
  <si>
    <t>Headquarter Germany</t>
  </si>
  <si>
    <t>KSB SE &amp; Co. KGaA</t>
  </si>
  <si>
    <t>www.ksb.com</t>
  </si>
  <si>
    <t>Pumps, Valves</t>
  </si>
  <si>
    <t>yes 
I am looking for all kinds of suppliers for turning, drilling, milling, stamping, bending, welding, …</t>
  </si>
  <si>
    <t>nothing</t>
  </si>
  <si>
    <t>We are looking for suppliers, that
- are flexible in thinking of new ways of delivery, production, cooperation
- are able to handle multiple KSB sites
- willing to grow with us
- willing to give us a share of 20-40% of their turnover</t>
  </si>
  <si>
    <t>both (mass is up to 100k pc. max. per anno)</t>
  </si>
  <si>
    <t>not necessary</t>
  </si>
  <si>
    <t>Should have experience with export</t>
  </si>
  <si>
    <t>Ferdinand Lusch GmbH</t>
  </si>
  <si>
    <t xml:space="preserve">Furniture hardware manufacturer </t>
  </si>
  <si>
    <t>stamped/ welded parts / powder metal parts</t>
  </si>
  <si>
    <t>moulded parts, cables, motors</t>
  </si>
  <si>
    <t>screws</t>
  </si>
  <si>
    <t>ROTHENBERGER Group</t>
  </si>
  <si>
    <t>www.rothenberger.com</t>
  </si>
  <si>
    <t xml:space="preserve">Pipetools &amp; Enviromental tools and maschines Technologies 
</t>
  </si>
  <si>
    <t>metal sheet and tube stamped/pressed &amp; welded parts, casting (iron, alu)</t>
  </si>
  <si>
    <t>already well done</t>
  </si>
  <si>
    <t>industrial automation</t>
  </si>
  <si>
    <t>production by drawing and/or default samples</t>
  </si>
  <si>
    <t>Supplier need to provide permanent use of a quality and process guideline which could be shown without pre-information/registration</t>
  </si>
  <si>
    <t>SAMSON AG</t>
  </si>
  <si>
    <t>www.samson.de</t>
  </si>
  <si>
    <t xml:space="preserve">Valve Industry
</t>
  </si>
  <si>
    <t>ses</t>
  </si>
  <si>
    <t>MR Reinhausen GmbH</t>
  </si>
  <si>
    <t>3000+</t>
  </si>
  <si>
    <t>35+</t>
  </si>
  <si>
    <t>www.reinhausen.com</t>
  </si>
  <si>
    <t xml:space="preserve">Power Transmission &amp; Distribution, Power Automation / Electrotechnical Industry
</t>
  </si>
  <si>
    <t>yes / brass, bronze, copper forging and machining, Alu and steel sand, die, investment casting in small/mid size  batches</t>
  </si>
  <si>
    <t>yes, plastic inj.molding, sheet molding, small motors, cable and wire connections</t>
  </si>
  <si>
    <t xml:space="preserve">yes, sealings for transformer compatible applications </t>
  </si>
  <si>
    <t>yes, painting, plating for corrosion protection for in- and outdoor applications</t>
  </si>
  <si>
    <t>yes / porcelains for insulators for transformers, packing materials</t>
  </si>
  <si>
    <t>yes, small automation solutions, production automization and optimization</t>
  </si>
  <si>
    <t>insulation materials for transformer industry,
porcelains, sealings, fixing and connecting hardware</t>
  </si>
  <si>
    <t>transformer compatible materials and components with specific certificates are needed</t>
  </si>
  <si>
    <t>transformer and power transmission and distribution certiificates</t>
  </si>
  <si>
    <t>OHSAS ISO 18001</t>
  </si>
  <si>
    <t>Germany, Poland, Mexico, China</t>
  </si>
  <si>
    <t>Diehl AKO Stiftung &amp; Co. KG</t>
  </si>
  <si>
    <t>www.diehl.com/controls</t>
  </si>
  <si>
    <t>Development and manufacturing of Electronics for Home Appliances, HVAC, etc.</t>
  </si>
  <si>
    <t>Electronic and Electromechanical Components (Chokes, Transformers, Relays, etc.)</t>
  </si>
  <si>
    <t>no (however preferred)</t>
  </si>
  <si>
    <t>approx. 25%</t>
  </si>
  <si>
    <t>Manz AG</t>
  </si>
  <si>
    <t>~ 1500</t>
  </si>
  <si>
    <t>~ 100</t>
  </si>
  <si>
    <t>https://www.manz.com/</t>
  </si>
  <si>
    <t xml:space="preserve">manufacturer of special machinery (material handling, energy storage and others)
</t>
  </si>
  <si>
    <t>yes - Turned, milled, welded parts (alu, steel and stainless steel). Sheet metal works (single parts, complete machine housings, wet pained and powder coated).</t>
  </si>
  <si>
    <t xml:space="preserve">no </t>
  </si>
  <si>
    <t>yes  - see "Metal working"</t>
  </si>
  <si>
    <t>single drawing parts + low to mid-volumed production</t>
  </si>
  <si>
    <t>tbd</t>
  </si>
  <si>
    <t>~30%</t>
  </si>
  <si>
    <t>~30</t>
  </si>
  <si>
    <t>WISKA Hoppmann GmbH</t>
  </si>
  <si>
    <t>www.wiska.de</t>
  </si>
  <si>
    <t>Production for maritim, indistrie and railway.</t>
  </si>
  <si>
    <t>Yes, mainly casting parts (brass) and metal housing (stainlesssteel)</t>
  </si>
  <si>
    <t>Yes, Moulds for plastic injection.</t>
  </si>
  <si>
    <t>Yes, Rubber Seals</t>
  </si>
  <si>
    <t>stainless steel housing, casting parts (brass), LED boards, turning parts (Brass), sealing, cable (electronic)</t>
  </si>
  <si>
    <t>special requirements for single parts (e.g. UL certification).</t>
  </si>
  <si>
    <t>both</t>
  </si>
  <si>
    <t>depends on the parts.</t>
  </si>
  <si>
    <t>Franz Schneider Brakel GmbH &amp; Co.KG</t>
  </si>
  <si>
    <t>FSB – Franz Schneider Brakel GmbH + Co KG</t>
  </si>
  <si>
    <t>building fittings</t>
  </si>
  <si>
    <t>aluminium casting 
- gravity die-casting
- low-pressure die-casting</t>
  </si>
  <si>
    <t>potential supplier needs to have experience with casting of door or window handles</t>
  </si>
  <si>
    <t>yes, flexible packaging out of poytheylene, paper</t>
  </si>
  <si>
    <t>ziplock bags, courier bags, e-commerce bags, out of PE, paper bags</t>
  </si>
  <si>
    <t xml:space="preserve">Germany </t>
  </si>
  <si>
    <t xml:space="preserve">Schreiner Group GmbH &amp; Co. KG </t>
  </si>
  <si>
    <t>https://www.schreiner-group.com/de/</t>
  </si>
  <si>
    <t xml:space="preserve">Innotaive functional labels for pharma and automotive industry 
</t>
  </si>
  <si>
    <t xml:space="preserve">yes moulded parts, RFID/NFC stamped parts
film material out of PET/PP/HDPE/LDPE/PTFE </t>
  </si>
  <si>
    <t xml:space="preserve">yes surface treatment oleophobicity </t>
  </si>
  <si>
    <t xml:space="preserve">yes / siliconized paper &amp; PET, technical textiles of out PET &amp; PP velours </t>
  </si>
  <si>
    <t>Torqeedo GmbH</t>
  </si>
  <si>
    <t>www.torqeedo.com</t>
  </si>
  <si>
    <t xml:space="preserve">Marine Industry /E-Mobility
</t>
  </si>
  <si>
    <t>yes, turned, milled, welded parts, tubes,  forging, casting (alu)</t>
  </si>
  <si>
    <t>yes, stamped, moulded parts, motors, cables, PCBA</t>
  </si>
  <si>
    <t>yes, powder coating of casted parts (same supplier)</t>
  </si>
  <si>
    <t>yes, packaging an technical textiles (bags for motors and batteries)</t>
  </si>
  <si>
    <t>extruded parts (alu)</t>
  </si>
  <si>
    <t>annual volumes between 1.000 - 30.000pcs/a</t>
  </si>
  <si>
    <t>5 - 100 Mio.€</t>
  </si>
  <si>
    <t>HEROSE GMBH</t>
  </si>
  <si>
    <t>www.herose.com</t>
  </si>
  <si>
    <t xml:space="preserve">mechanical engineering / cryogenic valves
</t>
  </si>
  <si>
    <t>Yes: castings (1.4308/CF8, 1.4409/CF3M, CC491K, CC499K), forging (CW617N)</t>
  </si>
  <si>
    <t xml:space="preserve"> - </t>
  </si>
  <si>
    <t xml:space="preserve"> - Quantity contracts with required stock quantities at the supplier.
 - 3.2 Certificates
 - Material double certification acc. DIN EN 1982 + ASME SB-62
 - Material double certification acc. DIN EN 10213 + ASME SA-351
 - Material double certification acc. DIN EN 12420 + ASME Code Case 1750 + AD2000 W6-2</t>
  </si>
  <si>
    <t xml:space="preserve">both
</t>
  </si>
  <si>
    <t xml:space="preserve"> - PED 2014/68/EU
 - AD2000 W0
For stainless steel castings beneficial:
-ABS, BV, DNV, LR, RINA</t>
  </si>
  <si>
    <t>Osborn GmbH</t>
  </si>
  <si>
    <t>www.osborn.com</t>
  </si>
  <si>
    <t>Surface Technology/ Brush Tools</t>
  </si>
  <si>
    <t>Stamping, milling, pressing, coils, tubes, wire drawn, fasteners</t>
  </si>
  <si>
    <t>injection moulding, extrusions, blisters, plastic packaging, clamshells</t>
  </si>
  <si>
    <t>fasteners</t>
  </si>
  <si>
    <t>powder coating, painting, anodizing, galvanising</t>
  </si>
  <si>
    <t>chemicals, glue, resins, timber, wood handled grips, wooden boxes for transportation, cloth, sisal, abrasives</t>
  </si>
  <si>
    <t>traded goods like brushes, diamond tools, cutting and grinding discs, flapdiscs, abrasive sandpaper belts</t>
  </si>
  <si>
    <t>one segment is project driven business, we need partners in this segment with capabilities in R&amp;D and engineering, solutions providing for customer applications</t>
  </si>
  <si>
    <t>CAN prefered, but not MUST</t>
  </si>
  <si>
    <t>OHSA</t>
  </si>
  <si>
    <t>TOMRA Sorting GmbH</t>
  </si>
  <si>
    <t>approx. 500 empoyees</t>
  </si>
  <si>
    <t>www.tomra.com</t>
  </si>
  <si>
    <t xml:space="preserve">mechanical engineering
</t>
  </si>
  <si>
    <t>yes (turned, milled, pressed, welded modules, assemblies up to complete machines)</t>
  </si>
  <si>
    <t>yes (motors, cables wires, electrical assemblies, complete control cabinets)</t>
  </si>
  <si>
    <t>both (focus on small series and mass production)</t>
  </si>
  <si>
    <t>according to ISO</t>
  </si>
  <si>
    <t>20 - 25 production employees</t>
  </si>
  <si>
    <t>LESER GmbH &amp; Co. KG</t>
  </si>
  <si>
    <t>www.leser.com</t>
  </si>
  <si>
    <t>Safety Valves</t>
  </si>
  <si>
    <t>Yes, carbon and stainless steel castings in raw condition (Sand or Investment)
We're looking for a competitive supplier in (South-) East Asia to become less dependent on single regions.
Mandatory certifications: PED 2014/68/EU, AD2000 W0, DNV, LR, ISO 9001</t>
  </si>
  <si>
    <t>Serial delivery, Investment Casting: 3-5 tons/month; Sand casting: 10-30 tons/month</t>
  </si>
  <si>
    <t>PED 2014/68/EU, AD2000 W0, DNV, LR, ISO 9001</t>
  </si>
  <si>
    <t>Kelvion HOLDING Headquarters Bochum Germany</t>
  </si>
  <si>
    <t>Kelvion</t>
  </si>
  <si>
    <t>150+</t>
  </si>
  <si>
    <r>
      <t>www.kelvion.com</t>
    </r>
    <r>
      <rPr>
        <b/>
        <sz val="7.5"/>
        <color rgb="FFC00000"/>
        <rFont val="Arial"/>
        <family val="2"/>
      </rPr>
      <t xml:space="preserve"> </t>
    </r>
  </si>
  <si>
    <t xml:space="preserve">Heat Exchange
</t>
  </si>
  <si>
    <t>Yes, Stamping, Welded Parts, Forming, Cutting, Surface treatment, Machining, Casting, Forging</t>
  </si>
  <si>
    <t>Welding certs</t>
  </si>
  <si>
    <t>Min 5m</t>
  </si>
  <si>
    <t>Min 50</t>
  </si>
  <si>
    <t>MÜPRO Services GmbH</t>
  </si>
  <si>
    <t>Hessenstrasse 11 - 65719 Hofheim-Wallau</t>
  </si>
  <si>
    <t>www.muepro.de</t>
  </si>
  <si>
    <t xml:space="preserve">Construction Industry
</t>
  </si>
  <si>
    <t>yes ( DIN/Standard Parts) - Stamped/ Pressed and welded Parts galvanization</t>
  </si>
  <si>
    <t>yes  (DIN Standard Parts e.g. Threaded Rods, screws, nuts, washers)</t>
  </si>
  <si>
    <t>Not important</t>
  </si>
  <si>
    <t>distributor / producer</t>
  </si>
  <si>
    <t>yes, carbon steel and stainless steel , forging, stamping, machining/turning, pressing fastener elements</t>
  </si>
  <si>
    <t>MEMMINGER-IRO GMBH</t>
  </si>
  <si>
    <t>200-250</t>
  </si>
  <si>
    <t>www.memminger-iro.de</t>
  </si>
  <si>
    <t>Machinery for Textile Industry</t>
  </si>
  <si>
    <t>yes, metal works, such as sheet metal working, turning, milling</t>
  </si>
  <si>
    <t>yes, cable harnesses, EMS</t>
  </si>
  <si>
    <t>mass as well as single drawing parts</t>
  </si>
  <si>
    <t>0,5 - 2,5 Mio</t>
  </si>
  <si>
    <t>BBC Cellpack GmbH</t>
  </si>
  <si>
    <t>confidential</t>
  </si>
  <si>
    <t>www.bbcgroup.com</t>
  </si>
  <si>
    <t xml:space="preserve">mixed:  precision parts, electrical, sensor, automatotion, electronics, mechanical industry </t>
  </si>
  <si>
    <t xml:space="preserve">stamped, turned, milled, casting (alu, steel, zink), Aluminium casting Profiles,  </t>
  </si>
  <si>
    <t>Plastic: injection - moulds, motors, cable wires, electronic PCBA(EMS) manufacturing, rubber profiles (extrusion)</t>
  </si>
  <si>
    <t xml:space="preserve">screws, o rings, sealings, gaskets, lenses, glases, </t>
  </si>
  <si>
    <t>yes - moulds for plastic, die cast - injection, moulds for metal stamping, forming</t>
  </si>
  <si>
    <t>yes - chemicals, packaging (wood, cartons)</t>
  </si>
  <si>
    <t>yes /should have</t>
  </si>
  <si>
    <t xml:space="preserve">depends Min 1 Mio Eur </t>
  </si>
  <si>
    <t>Viscom AG</t>
  </si>
  <si>
    <t>86 Mill</t>
  </si>
  <si>
    <t>Skilled professional</t>
  </si>
  <si>
    <t xml:space="preserve"> --&gt; stamped + turned parts, tubes, coils, casting (alu)</t>
  </si>
  <si>
    <t xml:space="preserve"> --&gt; plastics (moulded parts)</t>
  </si>
  <si>
    <t xml:space="preserve"> --&gt; screws</t>
  </si>
  <si>
    <t xml:space="preserve"> --&gt; tool and mold construction for plastic injection</t>
  </si>
  <si>
    <t xml:space="preserve"> -</t>
  </si>
  <si>
    <t>900.000.00</t>
  </si>
  <si>
    <t>200.00.000</t>
  </si>
  <si>
    <t>1.500.000.00</t>
  </si>
  <si>
    <t>Gersfelder Metallwaren GmbH</t>
  </si>
  <si>
    <t>www.gersfelder-metallwaren.de</t>
  </si>
  <si>
    <t>Yes
Stamped/turned/milled/welded parts/tubes
Alu, steel, stainless steel</t>
  </si>
  <si>
    <t>Yes
Screws, nuts</t>
  </si>
  <si>
    <t>Yes
painting, surface treatment (KTL, Zinc)</t>
  </si>
  <si>
    <t>IATF 16949 would be good but not required</t>
  </si>
  <si>
    <t>yes / no (if yes, please specify)</t>
  </si>
  <si>
    <t>please list all other products and specifications you are currently looking for</t>
  </si>
  <si>
    <t>yes / no</t>
  </si>
  <si>
    <t>ITURRI Feuerwehr und Umwelttechnik GmbH</t>
  </si>
  <si>
    <t>www.gi-wilnsdorf.de</t>
  </si>
  <si>
    <t>Fire Service Trucks</t>
  </si>
  <si>
    <t>welded subframes - galvanized</t>
  </si>
  <si>
    <t>yes, fasteners for Aluminium Profiles - eg T-nut etc.</t>
  </si>
  <si>
    <t>pumps for Foam, water and chemicals</t>
  </si>
  <si>
    <t>could be</t>
  </si>
  <si>
    <t>5 Mio.</t>
  </si>
  <si>
    <t>Rittal GmbH &amp; Co. KG</t>
  </si>
  <si>
    <t>www.rittal.com</t>
  </si>
  <si>
    <t xml:space="preserve">electrical cabinets, cooling and accessories vor industry and IT applications.
</t>
  </si>
  <si>
    <t>yes, 
steel: coils, stamped, assemblies, profiles, welded parts; 
alu: casting, profiles, plates
zinc diecasted parts/assemblies
copper: stamped parts, profiles, assemblies</t>
  </si>
  <si>
    <t xml:space="preserve">yes, Plastics: plastic moulded parts, assemblies, granules
Electronics: PCBA, Cable Wires, electrical devices </t>
  </si>
  <si>
    <t>yes / screws (DIN/Drawing), despatch/accessory bags</t>
  </si>
  <si>
    <t>yes / plastic injection moulding tools</t>
  </si>
  <si>
    <t>yes / glass, cardboard, wood/pallets</t>
  </si>
  <si>
    <t>cooling / climatization: fans, compressors, valves, heat exchangers, devices</t>
  </si>
  <si>
    <t>powder coatings, gasketing</t>
  </si>
  <si>
    <t>mass production: lot sizes vary from 50 pcs. p.a. 
to 4 million pcs. p.a.</t>
  </si>
  <si>
    <t>&gt; 3 Mio. EUR p.a.</t>
  </si>
  <si>
    <t>Siemens Energy Global GmbH &amp; Co. KG</t>
  </si>
  <si>
    <t>https://www.siemens-energy.com/</t>
  </si>
  <si>
    <t>We energize society</t>
  </si>
  <si>
    <t xml:space="preserve">Metal working I:
 - Sizes in general: 2,5m x 2m and around 1,2m high 
  - Thickness of material: from 4mm to 14mm
  - (Carbon) steel
</t>
  </si>
  <si>
    <t xml:space="preserve">Metal working II (with others):
Bushings acc. DIN42539:
- Copper bolts EN13601=CU-ETP-R260=RND42A
- Copper bolts are soldered to a CuZn plate EN1652=CUZN39PB2-M=16 
soldered with L-Ag15p
- porcelains according DIN42539
</t>
  </si>
  <si>
    <t>seals for transformers in rail vehicles</t>
  </si>
  <si>
    <t>rubber parts according to specific drawings, that can resist ester oil and temperature &gt; 140° C.</t>
  </si>
  <si>
    <t>drawing parts</t>
  </si>
  <si>
    <t xml:space="preserve">steel parts 15085-CL2 (1); </t>
  </si>
  <si>
    <t>5 to 60 Mio. EUR</t>
  </si>
  <si>
    <t>Reinhold Keller GmbH</t>
  </si>
  <si>
    <t>https://www.reinhold-keller.com/de/</t>
  </si>
  <si>
    <t xml:space="preserve">
SHOPFITTING FOR
RESTAURANT CHAINS -
HOTELS - FITNESS - RETAI</t>
  </si>
  <si>
    <t>Yes, stamped, Welded parts, tubes, casting</t>
  </si>
  <si>
    <t>yes, Woodscrews, Stainless Screws etc.</t>
  </si>
  <si>
    <t>Interiour Furniture, Interiour supplier</t>
  </si>
  <si>
    <t>no.</t>
  </si>
  <si>
    <t>no matter</t>
  </si>
  <si>
    <t>Wanzl GmbH &amp; Co. KGaA</t>
  </si>
  <si>
    <t>www.wanzl.com</t>
  </si>
  <si>
    <t>yes:
stamped / turned / milled / welded metal parts</t>
  </si>
  <si>
    <t>yes:
screws, nuts , rivets</t>
  </si>
  <si>
    <t>Shop fitting or Shop solutions
Wire products</t>
  </si>
  <si>
    <t>Güde GmbH</t>
  </si>
  <si>
    <t>guede.net</t>
  </si>
  <si>
    <t xml:space="preserve">screw fastening devices, bent and stamped parts
</t>
  </si>
  <si>
    <t>yes, stainless steel wire , carbon wire</t>
  </si>
  <si>
    <t>yes, wire bend parts DIN 127B, stamped parts e.g. DIN 6796</t>
  </si>
  <si>
    <t xml:space="preserve">no must, but good to have </t>
  </si>
  <si>
    <t>GEFA Processtechnik GmbH</t>
  </si>
  <si>
    <t>https://www.gefa.com</t>
  </si>
  <si>
    <t>Industrial Valves Manufacturing</t>
  </si>
  <si>
    <t>(fully machined) castings: iron EN-GJL-250; EN-GJS-400-15; EN-GJS-400-18-LT; as well as steel/ stainless steel sand casting and investment casting (mainly 1.4408 and 1.0619); aluminium</t>
  </si>
  <si>
    <t>n/n</t>
  </si>
  <si>
    <t>no, but explicitly preferable to have</t>
  </si>
  <si>
    <t>nice to have: DNV, GL or similar marine certifications</t>
  </si>
  <si>
    <t>€20.000 - €100.000</t>
  </si>
  <si>
    <t>IMS Connector Systems GmbH</t>
  </si>
  <si>
    <t>imscs.com</t>
  </si>
  <si>
    <t xml:space="preserve">Coaxial connectors and cable assembliese for automotive,telecommunication and industrial application
</t>
  </si>
  <si>
    <t>yes, precision stamping and die casting</t>
  </si>
  <si>
    <t>yes, plastics injection molding</t>
  </si>
  <si>
    <t>ISO 9001, ideally IATF 16949</t>
  </si>
  <si>
    <t>ideally IATF 16949</t>
  </si>
  <si>
    <t>5 Mio</t>
  </si>
  <si>
    <t>www.febi.com</t>
  </si>
  <si>
    <t>Oil Seal in all versions, Screws, Bolts and Nut's</t>
  </si>
  <si>
    <t xml:space="preserve">Bilsteingroup- Febi Bilstein </t>
  </si>
  <si>
    <t>F. REYHER Nchfg. GmbH &amp; Co. KG</t>
  </si>
  <si>
    <t>https://www.reyher.de/</t>
  </si>
  <si>
    <t>Wholesaler for fasteners and fixing technology</t>
  </si>
  <si>
    <t>yes: fasteners and special parts (stamping, turning, milling, forging, less: casting. Materials: steel, stainles steel, brass.</t>
  </si>
  <si>
    <t>yes, but not in focus.</t>
  </si>
  <si>
    <t>yes: segments fasteners and fixing technology</t>
  </si>
  <si>
    <t>paper packaging</t>
  </si>
  <si>
    <t>fasteners like screws, bolts, nuts,washers</t>
  </si>
  <si>
    <t>DIN 9001</t>
  </si>
  <si>
    <t>cable/wire, Eletronic Switches, moulded parts, Glas Fiber parts</t>
  </si>
  <si>
    <t>Moeller Chemie GmbH &amp; Co. KG</t>
  </si>
  <si>
    <t>www.moellerchemie.com</t>
  </si>
  <si>
    <t xml:space="preserve">Distribution of chemical raw materials
</t>
  </si>
  <si>
    <t>Chemicals: Raw materials for coatings, paints &amp; dispersions, plasticizers, solvents</t>
  </si>
  <si>
    <t>attached; Excel Sheet</t>
  </si>
  <si>
    <t>./.</t>
  </si>
  <si>
    <t>REACH certificate, technical data sheets, material safety data sheet</t>
  </si>
  <si>
    <t>SMS group SpA</t>
  </si>
  <si>
    <t>https://www.sms-group.com/</t>
  </si>
  <si>
    <t>steelmaking plants</t>
  </si>
  <si>
    <t xml:space="preserve">we are nterested in a companies producing frames, welded parts for steel plants, furnaces, meltshops </t>
  </si>
  <si>
    <t>ISO 3834</t>
  </si>
  <si>
    <t>GERMANY</t>
  </si>
  <si>
    <t>Wacker Neuson Produktion GmbH &amp; Co. KG</t>
  </si>
  <si>
    <t>www.wackerneuson.com</t>
  </si>
  <si>
    <t xml:space="preserve">construction
</t>
  </si>
  <si>
    <t>yes, especially in stamping, turing, milling, drilling, welding, casting (Alu, high Pressure, kokille), laser cutting, bendin.
casting (iron, aluminum, gravity/ sand/ Kokille/ high pressur)</t>
  </si>
  <si>
    <t>yes, wire harnesses</t>
  </si>
  <si>
    <t>Viega GmbH &amp; Co. KG</t>
  </si>
  <si>
    <t>https://www.viega.com/en/homepage.html</t>
  </si>
  <si>
    <t xml:space="preserve">
Sanitary engineering heating engineering</t>
  </si>
  <si>
    <t>yes Stamped/ turned/ milled/ pressed/ welded parts, tubes, coils, forging, casting (steel, investment, bronze, grey</t>
  </si>
  <si>
    <t>yes, moulded parts, motors, cable wires, etc.</t>
  </si>
  <si>
    <t>yes, O-Rings, screws</t>
  </si>
  <si>
    <t>yes, packaging, paper, glass</t>
  </si>
  <si>
    <t>Drawing-bound parts;
various certifications in the field of fresh water</t>
  </si>
  <si>
    <t>yes 9001-2015</t>
  </si>
  <si>
    <t>EWM AG</t>
  </si>
  <si>
    <t>www.ewm-group.com</t>
  </si>
  <si>
    <t>welding machine producer</t>
  </si>
  <si>
    <t>yes. Sheet Metal, turned, milled, welded parts, tubes, casting(just alu)</t>
  </si>
  <si>
    <t>yes. Moulded parts, motors, cable wires etc.</t>
  </si>
  <si>
    <t>yes, standard DIN parts</t>
  </si>
  <si>
    <t>yes, packaging</t>
  </si>
  <si>
    <t>valves, tanks(rotation molding), wheels for welding machines, Aluminum heat sink, heat exchanger, pumps, axial fan</t>
  </si>
  <si>
    <t>Boyd Corporation</t>
  </si>
  <si>
    <t>https://www.boydcorp.com/</t>
  </si>
  <si>
    <t xml:space="preserve">Cloud, eMobility, Medical, 5G, Mobile Electronics, Industrial.. </t>
  </si>
  <si>
    <t xml:space="preserve">Yes, stamped, turned, milled, welded parts, casting, extrusion (AL mainly) </t>
  </si>
  <si>
    <t>Yes, pressed and moulded parts</t>
  </si>
  <si>
    <t>O-Ring, clips (spring)</t>
  </si>
  <si>
    <t>Yes, nickel treatment, cold coper spray, plating or metal finishing</t>
  </si>
  <si>
    <t xml:space="preserve">Foam, Tape, Liner, Adhesives, </t>
  </si>
  <si>
    <t xml:space="preserve">We use Clad material for our aluminium products. Clad material applied on aluminium plates. </t>
  </si>
  <si>
    <t>Single drawing parts</t>
  </si>
  <si>
    <t>yes, min</t>
  </si>
  <si>
    <t xml:space="preserve">Would be good to have it too. </t>
  </si>
  <si>
    <t xml:space="preserve">30 min. </t>
  </si>
  <si>
    <t xml:space="preserve">1.000.000 min. </t>
  </si>
  <si>
    <t>Feintool System Parts Obertshausen GmbH</t>
  </si>
  <si>
    <t>64,500,000</t>
  </si>
  <si>
    <t>35,000,000</t>
  </si>
  <si>
    <t>www.feintool.com</t>
  </si>
  <si>
    <t>automotive
metal working</t>
  </si>
  <si>
    <t xml:space="preserve">yes; 
steel and electrical tape
coils
machined and forged parts </t>
  </si>
  <si>
    <t>yes;
surface treatment
coating</t>
  </si>
  <si>
    <t>yes;
industiral automisation
logistics services
IT</t>
  </si>
  <si>
    <t>non</t>
  </si>
  <si>
    <t>ISO 50001</t>
  </si>
  <si>
    <t>Heinrich Georg GmbH</t>
  </si>
  <si>
    <t>Langenauer Str. 12, 57223 Kreuztal</t>
  </si>
  <si>
    <t>www.georg.com</t>
  </si>
  <si>
    <t>yes, forged parts, welded parts</t>
  </si>
  <si>
    <t>Yes, especially cable, plugs, encoders</t>
  </si>
  <si>
    <t>screws for machine assembly</t>
  </si>
  <si>
    <t>single drawing parts, no mass</t>
  </si>
  <si>
    <t>SULO Deutschland GmbH</t>
  </si>
  <si>
    <t>www.sulo.com</t>
  </si>
  <si>
    <t>Recyclables collection / injection moulding / Metalworking</t>
  </si>
  <si>
    <t>yes, stamped, turned, milled, pressed, welded parts, tubes, casting alu / zinc</t>
  </si>
  <si>
    <t>yes, screws</t>
  </si>
  <si>
    <t>yes, injection molde markers</t>
  </si>
  <si>
    <t>Metal assemblies
rubber tyres</t>
  </si>
  <si>
    <t xml:space="preserve">ISO 50001
OHSAS 18001 </t>
  </si>
  <si>
    <t>---</t>
  </si>
  <si>
    <t xml:space="preserve">Germany / Romania </t>
  </si>
  <si>
    <t xml:space="preserve">Stabilus GmbH </t>
  </si>
  <si>
    <t>&gt;6000</t>
  </si>
  <si>
    <t>&gt;20</t>
  </si>
  <si>
    <t>www.stabilus.com</t>
  </si>
  <si>
    <t xml:space="preserve">Automotive
</t>
  </si>
  <si>
    <t xml:space="preserve">Compresion springs, Aluminium tubes,
Metal and aluminium CNC Parts.
High Volume Stamped/turned/milled/bended parts. Brackets. Zink die cast parts. 
</t>
  </si>
  <si>
    <t>moulded 1  / 2 k parts high Volume 
Cable sets, PCBA build2print</t>
  </si>
  <si>
    <t>packaging --&gt; Cardboards</t>
  </si>
  <si>
    <t xml:space="preserve">electrical Cabinets with especially Siemens TIA/Rexroth components (Build2Print)
Commisioning on Site (Germany/Romania)
</t>
  </si>
  <si>
    <t>TENTE-ROLLEN GmbH</t>
  </si>
  <si>
    <t xml:space="preserve">120 Million </t>
  </si>
  <si>
    <t>30 Million</t>
  </si>
  <si>
    <t>www,tente.com</t>
  </si>
  <si>
    <t xml:space="preserve">Castors and Wheels
</t>
  </si>
  <si>
    <t>Yes, we are interested in cold forging parts, aluminum and steel casting</t>
  </si>
  <si>
    <t>Yes, we are interested in screws, nuts, safety rings, feather key ( standard and drawing parts</t>
  </si>
  <si>
    <t>molded rubberparts according drawing like: rubber seal rings, rubber solid tyres</t>
  </si>
  <si>
    <t>Mass Production and single drawing parts</t>
  </si>
  <si>
    <t>Headuqarters: Germany 
Operations and procurement worldwide (Europe multi locations, USA multi locations, China multi locations, South Africa, Mexico, Brazil, Russia, India)</t>
  </si>
  <si>
    <t xml:space="preserve">Purem by Eberspächer </t>
  </si>
  <si>
    <t>about 300</t>
  </si>
  <si>
    <t>4.9 billion EUR</t>
  </si>
  <si>
    <t>in-house tooling about 25 million EUR per year</t>
  </si>
  <si>
    <t>www.purem.com</t>
  </si>
  <si>
    <t xml:space="preserve">Exhaust Systems (automotive: passanger cars and commercial vehicles) </t>
  </si>
  <si>
    <t xml:space="preserve">No
</t>
  </si>
  <si>
    <t>Yes: 1. strong demand of the welding fixture 2. clinching machine and tooling 3. metal parts stamping tool</t>
  </si>
  <si>
    <t xml:space="preserve">NO </t>
  </si>
  <si>
    <t>Yes: 1. industrial automation and robot welding cell integration 2. laser processing: welding, cutting, surface treatment</t>
  </si>
  <si>
    <t>IATF, TISAX, ISO 50001</t>
  </si>
  <si>
    <t>10% and with oversea service</t>
  </si>
  <si>
    <t xml:space="preserve">no specific requirements but supplier shall have English speaking personnel </t>
  </si>
  <si>
    <t>Vaillant GmbH</t>
  </si>
  <si>
    <t>www.vaillant-group.com</t>
  </si>
  <si>
    <t xml:space="preserve">HVAC Industry
</t>
  </si>
  <si>
    <t xml:space="preserve">YES; manufacturers only : LCD and TFT , coverlense ,  semiconductors , MCU , refrigerant compressors </t>
  </si>
  <si>
    <t xml:space="preserve">We interested in manufacturers only, no trader etc. </t>
  </si>
  <si>
    <t>n.a.</t>
  </si>
  <si>
    <t>more than 1 Mio €</t>
  </si>
  <si>
    <t>HUECK System GmbH &amp; Co. KG</t>
  </si>
  <si>
    <t>https://hueck.de/</t>
  </si>
  <si>
    <t>aluminum profiles, window and facade systems</t>
  </si>
  <si>
    <t>yes, window fitting, stamping parts, extruded aluminum profiles</t>
  </si>
  <si>
    <t>yes, moulded parts</t>
  </si>
  <si>
    <t>yes, screws, Din parts</t>
  </si>
  <si>
    <t>yes, tool construktion for extruded aluminum profiles</t>
  </si>
  <si>
    <t>Kramer Werke GmbH</t>
  </si>
  <si>
    <t>https://www.kramer-online.com/</t>
  </si>
  <si>
    <t>yes, steel and fabrication such as welded frames, telebooms, attachments e.g. buckets partly with machining, with and without painting. Quantities per year 50 - 800pcs, weights 200kg - 2.200kg, see slides in addition</t>
  </si>
  <si>
    <t xml:space="preserve">First sampling for new parts according to PPAP, APQP process, </t>
  </si>
  <si>
    <t>medium size serial parts acc. To drawing specs</t>
  </si>
  <si>
    <t>&gt;25%</t>
  </si>
  <si>
    <t>&gt;50</t>
  </si>
  <si>
    <t>wheel loaders and telehandlers for agricultur and construction work</t>
  </si>
  <si>
    <t>Schuler Pressenn GmbH</t>
  </si>
  <si>
    <t>Schuler Platz 1, 73033 Göppingen</t>
  </si>
  <si>
    <t>www.schulergroup.com</t>
  </si>
  <si>
    <t>automotive, automotive supplier 
(OEM, TIER 1 - TIER 3)</t>
  </si>
  <si>
    <t>Electronic: complete control cabinets, motors, gears etc.</t>
  </si>
  <si>
    <t>yes 
engineering (for example for local support and services)</t>
  </si>
  <si>
    <t>automation equipment, sound enclosures, cylinders, airtanks etc.</t>
  </si>
  <si>
    <t>welding parts:
DIN EN 1090-2 EXC3
DIN EN 3834-2</t>
  </si>
  <si>
    <t>500 T€</t>
  </si>
  <si>
    <t>25-30</t>
  </si>
  <si>
    <t>Grohe AG</t>
  </si>
  <si>
    <t>www.grohe.com</t>
  </si>
  <si>
    <t xml:space="preserve">Sanitary industry
</t>
  </si>
  <si>
    <t>2 Mio. €</t>
  </si>
  <si>
    <t>yes,all  without coil and tubes, no aluminium parts
 - all part, weights from small (3 tons) to 
    large (50-100 tons)
 - steel plates: thickness 20 to 200 mm
    width up to 2500 mm
    length uo to 8000 mm
    quality S235 and S355
 / no ()</t>
  </si>
  <si>
    <t>Richard Bergner Holing GmbH &amp; Co. KG</t>
  </si>
  <si>
    <t>https://ribe.de/en</t>
  </si>
  <si>
    <t xml:space="preserve">Automotive, Energy &amp; Rail, Medical,
</t>
  </si>
  <si>
    <t>yes; Wire Rod (cold heading quality);
Cold forming tools; rolling tools; Aluminium wire according to EN AW-605; stamping / laser cutting / pressing / forging / bending / welding / casting of steel and alu parts</t>
  </si>
  <si>
    <t>Elastomers according to drawing
Sealing washers according to drawing</t>
  </si>
  <si>
    <t>Washers according to drawing
Sleeves according to drawing
Nuts according to drawing</t>
  </si>
  <si>
    <t xml:space="preserve">steel parts made with stamping / laser cutting / pressing / forging / bending / welding need to be hot dip galvanised after machining </t>
  </si>
  <si>
    <t>https://www.gebr-pfeiffer.com/</t>
  </si>
  <si>
    <t xml:space="preserve">Vertical roller mills and grinding systems for Cement and gypsum market
</t>
  </si>
  <si>
    <t>yes
welded steel structures like Separators, Mill housings, platforms, civil steel structures, Filter housings etc. Unitweights between 1000 kg and 20000 kg.
Machining of Castings and steel structures on big machines like vertical lathes, boring and milling machines, lathes.
Assembly of several parts</t>
  </si>
  <si>
    <t>yes 
Final painting and surface protection of several parts. Should be inhouse or in scope of metal working supplier.</t>
  </si>
  <si>
    <t>yes 
Final (seaworthy) packaging of several parts. Should be inhouse or in scope of metal working supplier.</t>
  </si>
  <si>
    <t xml:space="preserve">Welding companies should be ISO 9001 and EN-1090 certified. </t>
  </si>
  <si>
    <t>single drawing parts up to small serial production</t>
  </si>
  <si>
    <t>EN-1090</t>
  </si>
  <si>
    <t>Should be experienced in Export business and shipment to foreign countries.</t>
  </si>
  <si>
    <t>#</t>
  </si>
  <si>
    <t xml:space="preserve">Yes, components:
1. Stamped parts: stainless and carbon steel (including welded assemblies)
2. Heatshields (thin layer stamped parts for insulation of the engine areas) 
3. Forged parts.
4. Pipes / Tubes stainless steel
5. Tubular hangers stainless steel 
6. Tube panipulated parts (pressure pipes) stainless steel
7. Clamps, stainless steel 
8. Machined bosses. 
9. Casting (alu, investment casting; incl. ceramic parts)
</t>
  </si>
  <si>
    <t>YES:
10. Electronics components (wire harnesses, connectors, cables)</t>
  </si>
  <si>
    <t>Mass production (including prototyping;  
both: built to print (accoridng customer drawings ) as well full development partner proposing design based on general specification from customer</t>
  </si>
  <si>
    <t>10% and have already oversea warehouses established or able to open soon</t>
  </si>
  <si>
    <t xml:space="preserve">no specific requirements but supplier shall have English speaking personnel minimum in: Sales, Project Management, Quality, Logistics </t>
  </si>
  <si>
    <t>www.azintec.com</t>
  </si>
  <si>
    <t>corrugated pipes, hoses and ball valves</t>
  </si>
  <si>
    <t>yes, interests in forging, pressed brass parts, bended tubes, steel casting</t>
  </si>
  <si>
    <t>moulded, machined plastic parts</t>
  </si>
  <si>
    <t>yes, we need an engineering partner for internal projects</t>
  </si>
  <si>
    <t>mass production up to 200.000 pcs. per year, but most parts have a annual quantity up to 20.000 pcs. per year. So we need a supplier which can do both.</t>
  </si>
  <si>
    <t>ISO 13485 for some products but not in general</t>
  </si>
  <si>
    <t>20.000-50.000</t>
  </si>
  <si>
    <t>yes, moulded parts, extrusion plastic profiles see sample drawing</t>
  </si>
  <si>
    <t>If yes, please specify</t>
  </si>
  <si>
    <t>17 global</t>
  </si>
  <si>
    <t>92 Mio. EUR</t>
  </si>
  <si>
    <t>50 Mio. EUR</t>
  </si>
  <si>
    <t>www.aichele-group.com</t>
  </si>
  <si>
    <t>Automotive (tier 1), Railway, Industrial Applications</t>
  </si>
  <si>
    <t>yes, turning, welded parts, casting (alu)</t>
  </si>
  <si>
    <t xml:space="preserve">yes, wires according to railway standards, </t>
  </si>
  <si>
    <t>yes, O-rings, screws</t>
  </si>
  <si>
    <t>yes, plastic injection mold construction</t>
  </si>
  <si>
    <t>automotive spare parts for car igniton of gasoline engines: Ignition coils, Ignition cable sets, air flow meter, wheel speed sensors (according to OE parts numbers) - but only manufacturers no dealers/distributors/resellers</t>
  </si>
  <si>
    <t>for welding parts: DIN EN 15085 CL1</t>
  </si>
  <si>
    <t>not relevant</t>
  </si>
  <si>
    <t>not possible due to so much different parts/technologies</t>
  </si>
  <si>
    <t>must be manufacturer</t>
  </si>
  <si>
    <t>Deutschland</t>
  </si>
  <si>
    <t>www.wihag.de</t>
  </si>
  <si>
    <t xml:space="preserve">Nutzfahrzeuge 
</t>
  </si>
  <si>
    <t xml:space="preserve">no
</t>
  </si>
  <si>
    <t>mainly singe draw</t>
  </si>
  <si>
    <t>would be nice</t>
  </si>
  <si>
    <t>Gebr. Pfeiffer SE (New!)</t>
  </si>
  <si>
    <t>Purem by Eberspächer (New!)</t>
  </si>
  <si>
    <t>AZ INTEC GmbH (New!)</t>
  </si>
  <si>
    <t>HUECK System GmbH &amp; Co. KG (New!)</t>
  </si>
  <si>
    <t>aichele-GROUP (BREMI, era-contact, streicher-plast) (New!)</t>
  </si>
  <si>
    <t>Wihag Fahrzeugbausysteme (New!)</t>
  </si>
  <si>
    <r>
      <t xml:space="preserve">aichele-GROUP (BREMI, era-contact, streicher-plast)
</t>
    </r>
    <r>
      <rPr>
        <b/>
        <sz val="11"/>
        <color theme="4" tint="-0.249977111117893"/>
        <rFont val="Calibri"/>
        <family val="2"/>
        <scheme val="minor"/>
      </rPr>
      <t>(New!)</t>
    </r>
  </si>
  <si>
    <r>
      <t xml:space="preserve">Gebr. Pfeiffer SE
</t>
    </r>
    <r>
      <rPr>
        <b/>
        <sz val="11"/>
        <color theme="4" tint="-0.249977111117893"/>
        <rFont val="Calibri"/>
        <family val="2"/>
        <scheme val="minor"/>
      </rPr>
      <t>(New!)</t>
    </r>
  </si>
  <si>
    <r>
      <t xml:space="preserve">Purem by Eberspächer 
</t>
    </r>
    <r>
      <rPr>
        <b/>
        <sz val="11"/>
        <color theme="4" tint="-0.249977111117893"/>
        <rFont val="Calibri"/>
        <family val="2"/>
        <scheme val="minor"/>
      </rPr>
      <t>(New!)</t>
    </r>
  </si>
  <si>
    <r>
      <t xml:space="preserve">AZ INTEC GmbH 
</t>
    </r>
    <r>
      <rPr>
        <b/>
        <sz val="11"/>
        <color theme="4" tint="-0.249977111117893"/>
        <rFont val="Calibri"/>
        <family val="2"/>
        <scheme val="minor"/>
      </rPr>
      <t>(New!)</t>
    </r>
  </si>
  <si>
    <r>
      <t xml:space="preserve">HUECK System GmbH &amp; Co. KG
</t>
    </r>
    <r>
      <rPr>
        <b/>
        <sz val="11"/>
        <color theme="4" tint="-0.249977111117893"/>
        <rFont val="Calibri"/>
        <family val="2"/>
        <scheme val="minor"/>
      </rPr>
      <t>(New!)</t>
    </r>
  </si>
  <si>
    <r>
      <t xml:space="preserve">Wihag Fahrzeugbausysteme 
</t>
    </r>
    <r>
      <rPr>
        <b/>
        <sz val="11"/>
        <color theme="4" tint="-0.249977111117893"/>
        <rFont val="Calibri"/>
        <family val="2"/>
        <scheme val="minor"/>
      </rPr>
      <t>(New!)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</si>
</sst>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quot;€&quot;_-;\-* #,##0.00\ &quot;€&quot;_-;_-* &quot;-&quot;??\ &quot;€&quot;_-;_-@_-"/>
    <numFmt numFmtId="165" formatCode="_-* #,##0.00_-;\-* #,##0.00_-;_-* &quot;-&quot;??_-;_-@_-"/>
    <numFmt numFmtId="166" formatCode="#,##0\ &quot;€&quot;"/>
    <numFmt numFmtId="167" formatCode="0\ &quot;kg&quot;;General"/>
    <numFmt numFmtId="168" formatCode="0.00,,&quot; Mio €&quot;"/>
  </numFmts>
  <fonts count="26"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u/>
      <sz val="11"/>
      <color theme="10"/>
      <name val="Calibri"/>
      <family val="2"/>
    </font>
    <font>
      <sz val="10"/>
      <color theme="1"/>
      <name val="Calibri"/>
      <family val="2"/>
      <scheme val="minor"/>
    </font>
    <font>
      <sz val="10"/>
      <color rgb="FFFF0000"/>
      <name val="Calibri"/>
      <family val="2"/>
      <scheme val="minor"/>
    </font>
    <font>
      <sz val="11"/>
      <color theme="1"/>
      <name val="Calibri"/>
      <family val="2"/>
      <scheme val="minor"/>
    </font>
    <font>
      <sz val="11"/>
      <color rgb="FF0B0C0C"/>
      <name val="Arial"/>
      <family val="2"/>
    </font>
    <font>
      <i/>
      <sz val="11"/>
      <color theme="1"/>
      <name val="Calibri"/>
      <family val="2"/>
      <scheme val="minor"/>
    </font>
    <font>
      <b/>
      <sz val="11"/>
      <name val="Calibri"/>
      <family val="2"/>
      <scheme val="minor"/>
    </font>
    <font>
      <sz val="9"/>
      <color indexed="81"/>
      <name val="Segoe UI"/>
      <family val="2"/>
    </font>
    <font>
      <b/>
      <sz val="9"/>
      <color indexed="81"/>
      <name val="Segoe UI"/>
      <family val="2"/>
    </font>
    <font>
      <b/>
      <i/>
      <sz val="11"/>
      <color theme="1"/>
      <name val="Calibri"/>
      <family val="2"/>
      <scheme val="minor"/>
    </font>
    <font>
      <b/>
      <u/>
      <sz val="11"/>
      <color theme="1"/>
      <name val="Calibri"/>
      <family val="2"/>
      <scheme val="minor"/>
    </font>
    <font>
      <b/>
      <i/>
      <sz val="10"/>
      <name val="Calibri"/>
      <family val="2"/>
      <scheme val="minor"/>
    </font>
    <font>
      <b/>
      <i/>
      <u/>
      <sz val="10"/>
      <name val="Calibri"/>
      <family val="2"/>
      <scheme val="minor"/>
    </font>
    <font>
      <b/>
      <sz val="36"/>
      <color theme="4" tint="-0.249977111117893"/>
      <name val="Calibri"/>
      <family val="2"/>
      <scheme val="minor"/>
    </font>
    <font>
      <sz val="11"/>
      <color theme="1"/>
      <name val="Calibri"/>
      <family val="2"/>
      <scheme val="minor"/>
    </font>
    <font>
      <u/>
      <sz val="11"/>
      <color theme="10"/>
      <name val="Calibri"/>
      <family val="2"/>
    </font>
    <font>
      <b/>
      <sz val="7.5"/>
      <color rgb="FFC00000"/>
      <name val="Arial"/>
      <family val="2"/>
    </font>
    <font>
      <sz val="11"/>
      <color theme="1"/>
      <name val="Calibri"/>
      <family val="2"/>
      <scheme val="minor"/>
    </font>
    <font>
      <u/>
      <sz val="11"/>
      <color theme="10"/>
      <name val="Calibri"/>
      <family val="2"/>
    </font>
    <font>
      <sz val="11"/>
      <color theme="0"/>
      <name val="Calibri"/>
      <family val="2"/>
      <scheme val="minor"/>
    </font>
    <font>
      <b/>
      <sz val="11"/>
      <color theme="4" tint="-0.249977111117893"/>
      <name val="Calibri"/>
      <family val="2"/>
      <scheme val="minor"/>
    </font>
    <font>
      <sz val="11"/>
      <color theme="4" tint="-0.249977111117893"/>
      <name val="Calibri"/>
      <family val="2"/>
      <scheme val="minor"/>
    </font>
  </fonts>
  <fills count="8">
    <fill>
      <patternFill patternType="none"/>
    </fill>
    <fill>
      <patternFill patternType="gray125"/>
    </fill>
    <fill>
      <patternFill patternType="solid">
        <fgColor theme="4"/>
        <bgColor theme="4"/>
      </patternFill>
    </fill>
    <fill>
      <patternFill patternType="solid">
        <fgColor theme="4"/>
        <bgColor indexed="64"/>
      </patternFill>
    </fill>
    <fill>
      <patternFill patternType="solid">
        <fgColor theme="4" tint="0.59999389629810485"/>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249977111117893"/>
        <bgColor indexed="64"/>
      </patternFill>
    </fill>
  </fills>
  <borders count="22">
    <border>
      <left/>
      <right/>
      <top/>
      <bottom/>
      <diagonal/>
    </border>
    <border>
      <left style="medium">
        <color theme="3"/>
      </left>
      <right style="medium">
        <color theme="3"/>
      </right>
      <top/>
      <bottom/>
      <diagonal/>
    </border>
    <border>
      <left style="medium">
        <color theme="3"/>
      </left>
      <right/>
      <top/>
      <bottom/>
      <diagonal/>
    </border>
    <border>
      <left style="medium">
        <color theme="3"/>
      </left>
      <right style="medium">
        <color theme="3"/>
      </right>
      <top/>
      <bottom style="medium">
        <color theme="3"/>
      </bottom>
      <diagonal/>
    </border>
    <border>
      <left/>
      <right style="medium">
        <color theme="3"/>
      </right>
      <top/>
      <bottom/>
      <diagonal/>
    </border>
    <border>
      <left style="medium">
        <color theme="3"/>
      </left>
      <right style="medium">
        <color theme="3"/>
      </right>
      <top style="medium">
        <color theme="3"/>
      </top>
      <bottom style="thin">
        <color theme="4" tint="0.3999755851924192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theme="4" tint="0.39997558519241921"/>
      </top>
      <bottom style="medium">
        <color indexed="64"/>
      </bottom>
      <diagonal/>
    </border>
    <border>
      <left style="medium">
        <color indexed="64"/>
      </left>
      <right/>
      <top style="medium">
        <color indexed="64"/>
      </top>
      <bottom style="thin">
        <color theme="4" tint="0.39997558519241921"/>
      </bottom>
      <diagonal/>
    </border>
    <border>
      <left/>
      <right style="medium">
        <color theme="3"/>
      </right>
      <top style="medium">
        <color theme="1"/>
      </top>
      <bottom style="medium">
        <color theme="1"/>
      </bottom>
      <diagonal/>
    </border>
  </borders>
  <cellStyleXfs count="23">
    <xf numFmtId="0" fontId="0" fillId="0" borderId="0"/>
    <xf numFmtId="0" fontId="4" fillId="0" borderId="0" applyNumberFormat="0" applyFill="0" applyBorder="0" applyAlignment="0" applyProtection="0">
      <alignment vertical="top"/>
      <protection locked="0"/>
    </xf>
    <xf numFmtId="9"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4"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cellStyleXfs>
  <cellXfs count="145">
    <xf numFmtId="0" fontId="0" fillId="0" borderId="0" xfId="0"/>
    <xf numFmtId="0" fontId="0" fillId="0" borderId="0" xfId="0"/>
    <xf numFmtId="0" fontId="0" fillId="0" borderId="0" xfId="0" applyBorder="1" applyAlignment="1" applyProtection="1">
      <alignment wrapText="1"/>
    </xf>
    <xf numFmtId="0" fontId="0" fillId="0" borderId="0" xfId="0" applyAlignment="1" applyProtection="1">
      <alignment wrapText="1"/>
    </xf>
    <xf numFmtId="0" fontId="0" fillId="0" borderId="0" xfId="0" applyProtection="1"/>
    <xf numFmtId="0" fontId="5" fillId="0" borderId="0" xfId="0" applyFont="1" applyAlignment="1" applyProtection="1">
      <alignment horizontal="left" vertical="center"/>
    </xf>
    <xf numFmtId="0" fontId="0" fillId="0" borderId="0" xfId="0"/>
    <xf numFmtId="0" fontId="0" fillId="0" borderId="0" xfId="0"/>
    <xf numFmtId="0" fontId="3" fillId="0" borderId="1" xfId="0" applyNumberFormat="1" applyFont="1" applyBorder="1" applyAlignment="1">
      <alignment vertical="center" wrapText="1"/>
    </xf>
    <xf numFmtId="0" fontId="0" fillId="0" borderId="0" xfId="0"/>
    <xf numFmtId="0" fontId="0" fillId="0" borderId="0" xfId="0"/>
    <xf numFmtId="0" fontId="8" fillId="0" borderId="0" xfId="0" applyFont="1"/>
    <xf numFmtId="0" fontId="1" fillId="0" borderId="0" xfId="0" applyFont="1" applyAlignment="1">
      <alignment horizontal="center" vertical="center" textRotation="90" wrapText="1"/>
    </xf>
    <xf numFmtId="0" fontId="0" fillId="0" borderId="0" xfId="0" applyFill="1" applyBorder="1"/>
    <xf numFmtId="0" fontId="1" fillId="0" borderId="0" xfId="0" applyFont="1" applyFill="1" applyBorder="1" applyAlignment="1">
      <alignment vertical="center"/>
    </xf>
    <xf numFmtId="0" fontId="0" fillId="0" borderId="0" xfId="0" applyNumberFormat="1" applyFont="1" applyFill="1" applyBorder="1" applyAlignment="1">
      <alignment horizontal="left" vertical="center"/>
    </xf>
    <xf numFmtId="0" fontId="1" fillId="2" borderId="5" xfId="0" applyFont="1" applyFill="1" applyBorder="1" applyAlignment="1">
      <alignment vertical="center" wrapText="1"/>
    </xf>
    <xf numFmtId="0" fontId="0" fillId="0" borderId="0" xfId="0" applyAlignment="1">
      <alignment wrapText="1"/>
    </xf>
    <xf numFmtId="16" fontId="0" fillId="0" borderId="0" xfId="0" applyNumberFormat="1"/>
    <xf numFmtId="9" fontId="0" fillId="0" borderId="0" xfId="0" applyNumberFormat="1" applyAlignment="1">
      <alignment horizontal="right"/>
    </xf>
    <xf numFmtId="0" fontId="0" fillId="0" borderId="0" xfId="0" applyAlignment="1">
      <alignment horizontal="right"/>
    </xf>
    <xf numFmtId="0" fontId="0" fillId="0" borderId="0" xfId="0" applyFont="1" applyBorder="1"/>
    <xf numFmtId="0" fontId="0" fillId="0" borderId="0" xfId="0" applyFont="1" applyFill="1" applyBorder="1"/>
    <xf numFmtId="0" fontId="0" fillId="0" borderId="0" xfId="0" applyNumberFormat="1" applyBorder="1" applyAlignment="1" applyProtection="1">
      <alignment horizontal="left" vertical="center"/>
    </xf>
    <xf numFmtId="0" fontId="10" fillId="6" borderId="6" xfId="0" applyFont="1" applyFill="1" applyBorder="1" applyAlignment="1">
      <alignment horizontal="left" vertical="center" wrapText="1"/>
    </xf>
    <xf numFmtId="0" fontId="10" fillId="5" borderId="6" xfId="0" applyFont="1" applyFill="1" applyBorder="1" applyAlignment="1">
      <alignment horizontal="center" vertical="center" textRotation="90" wrapText="1"/>
    </xf>
    <xf numFmtId="0" fontId="10" fillId="6" borderId="6" xfId="0" applyFont="1" applyFill="1" applyBorder="1" applyAlignment="1">
      <alignment vertical="center" wrapText="1"/>
    </xf>
    <xf numFmtId="0" fontId="0" fillId="0" borderId="7" xfId="0" applyNumberFormat="1" applyBorder="1" applyAlignment="1" applyProtection="1">
      <alignment horizontal="center" vertical="center" wrapText="1"/>
      <protection locked="0"/>
    </xf>
    <xf numFmtId="0" fontId="0" fillId="0" borderId="8" xfId="0" applyNumberFormat="1" applyBorder="1" applyAlignment="1" applyProtection="1">
      <alignment horizontal="center" vertical="center" wrapText="1"/>
      <protection locked="0"/>
    </xf>
    <xf numFmtId="0" fontId="0" fillId="0" borderId="9" xfId="0" applyNumberFormat="1" applyBorder="1" applyAlignment="1" applyProtection="1">
      <alignment horizontal="center" vertical="center" wrapText="1"/>
      <protection locked="0"/>
    </xf>
    <xf numFmtId="9" fontId="0" fillId="0" borderId="9" xfId="2" applyFont="1" applyBorder="1" applyAlignment="1" applyProtection="1">
      <alignment horizontal="center" vertical="center" wrapText="1"/>
      <protection locked="0"/>
    </xf>
    <xf numFmtId="0" fontId="0" fillId="0" borderId="12" xfId="0" applyNumberFormat="1" applyBorder="1" applyAlignment="1" applyProtection="1">
      <alignment horizontal="left" vertical="center"/>
    </xf>
    <xf numFmtId="0" fontId="0" fillId="0" borderId="14" xfId="0" applyNumberFormat="1" applyBorder="1" applyAlignment="1" applyProtection="1">
      <alignment horizontal="left" vertical="center"/>
    </xf>
    <xf numFmtId="0" fontId="0" fillId="0" borderId="15" xfId="0" applyNumberFormat="1" applyFont="1" applyBorder="1" applyAlignment="1" applyProtection="1">
      <alignment horizontal="left" vertical="center"/>
    </xf>
    <xf numFmtId="0" fontId="0" fillId="0" borderId="15" xfId="0" applyNumberFormat="1" applyBorder="1" applyAlignment="1" applyProtection="1">
      <alignment horizontal="left" vertical="center"/>
    </xf>
    <xf numFmtId="0" fontId="0" fillId="0" borderId="18" xfId="0" applyBorder="1" applyAlignment="1">
      <alignment vertical="center" wrapText="1"/>
    </xf>
    <xf numFmtId="0" fontId="0" fillId="0" borderId="10" xfId="0" applyBorder="1" applyAlignment="1">
      <alignment vertical="center" wrapText="1"/>
    </xf>
    <xf numFmtId="0" fontId="0" fillId="0" borderId="16" xfId="0" applyNumberFormat="1" applyBorder="1" applyAlignment="1" applyProtection="1">
      <alignment horizontal="left" vertical="center"/>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0" fontId="10" fillId="0" borderId="0" xfId="0" applyFont="1" applyFill="1" applyBorder="1" applyAlignment="1">
      <alignment vertical="center" wrapText="1"/>
    </xf>
    <xf numFmtId="0" fontId="9" fillId="0" borderId="8" xfId="0" applyNumberFormat="1" applyFont="1" applyBorder="1" applyAlignment="1" applyProtection="1">
      <alignment horizontal="center" vertical="center" wrapText="1"/>
      <protection locked="0"/>
    </xf>
    <xf numFmtId="49" fontId="0" fillId="0" borderId="8" xfId="0" applyNumberFormat="1" applyFill="1" applyBorder="1" applyAlignment="1" applyProtection="1">
      <alignment horizontal="center" vertical="center" wrapText="1"/>
      <protection locked="0"/>
    </xf>
    <xf numFmtId="49" fontId="0" fillId="0" borderId="9" xfId="0" applyNumberFormat="1" applyFill="1" applyBorder="1" applyAlignment="1" applyProtection="1">
      <alignment horizontal="center" vertical="center" wrapText="1"/>
      <protection locked="0"/>
    </xf>
    <xf numFmtId="0" fontId="9" fillId="0" borderId="7" xfId="0" applyNumberFormat="1" applyFont="1" applyBorder="1" applyAlignment="1" applyProtection="1">
      <alignment horizontal="center" vertical="center" wrapText="1"/>
      <protection locked="0"/>
    </xf>
    <xf numFmtId="0" fontId="3" fillId="0" borderId="3" xfId="0" applyNumberFormat="1" applyFont="1" applyBorder="1" applyAlignment="1">
      <alignment vertical="top" wrapText="1"/>
    </xf>
    <xf numFmtId="0" fontId="1" fillId="7" borderId="0" xfId="0" applyFont="1" applyFill="1" applyAlignment="1">
      <alignment horizontal="center" vertical="center" textRotation="90" wrapText="1"/>
    </xf>
    <xf numFmtId="0" fontId="3" fillId="7" borderId="4" xfId="0" applyFont="1" applyFill="1" applyBorder="1" applyAlignment="1" applyProtection="1">
      <alignment vertical="center"/>
    </xf>
    <xf numFmtId="0" fontId="3" fillId="7" borderId="2" xfId="0" applyFont="1" applyFill="1" applyBorder="1" applyAlignment="1" applyProtection="1">
      <alignment vertical="center" wrapText="1"/>
    </xf>
    <xf numFmtId="0" fontId="0" fillId="0" borderId="18" xfId="0"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0"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Fill="1" applyBorder="1" applyAlignment="1">
      <alignment vertical="center"/>
    </xf>
    <xf numFmtId="0" fontId="0" fillId="0" borderId="14" xfId="0" applyNumberFormat="1" applyBorder="1" applyAlignment="1" applyProtection="1">
      <alignment horizontal="left" vertical="center" wrapText="1"/>
    </xf>
    <xf numFmtId="166" fontId="0" fillId="0" borderId="8" xfId="0" applyNumberFormat="1" applyBorder="1" applyAlignment="1" applyProtection="1">
      <alignment horizontal="center" vertical="center" wrapText="1"/>
      <protection locked="0"/>
    </xf>
    <xf numFmtId="167" fontId="0" fillId="0" borderId="7" xfId="0" applyNumberFormat="1" applyFill="1" applyBorder="1" applyAlignment="1" applyProtection="1">
      <alignment horizontal="center" vertical="center" wrapText="1"/>
      <protection locked="0"/>
    </xf>
    <xf numFmtId="167" fontId="0" fillId="0" borderId="8" xfId="0" applyNumberFormat="1" applyFill="1" applyBorder="1" applyAlignment="1" applyProtection="1">
      <alignment horizontal="center" vertical="center" wrapText="1"/>
      <protection locked="0"/>
    </xf>
    <xf numFmtId="1" fontId="0" fillId="0" borderId="8" xfId="0" applyNumberFormat="1" applyBorder="1" applyAlignment="1" applyProtection="1">
      <alignment horizontal="center" vertical="center" wrapText="1"/>
      <protection locked="0"/>
    </xf>
    <xf numFmtId="0" fontId="0" fillId="0" borderId="0" xfId="0" applyAlignment="1">
      <alignment horizontal="left" vertical="center" wrapText="1"/>
    </xf>
    <xf numFmtId="0" fontId="0" fillId="0" borderId="0" xfId="0" applyAlignment="1">
      <alignment horizontal="center" vertical="center" wrapText="1"/>
    </xf>
    <xf numFmtId="0" fontId="3" fillId="7" borderId="4" xfId="0" applyFont="1" applyFill="1" applyBorder="1" applyAlignment="1" applyProtection="1">
      <alignment vertical="center" wrapText="1"/>
    </xf>
    <xf numFmtId="0" fontId="4" fillId="0" borderId="0" xfId="1" applyFont="1" applyFill="1" applyBorder="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3" fontId="0" fillId="0" borderId="0" xfId="0" applyNumberFormat="1" applyFont="1" applyAlignment="1">
      <alignment horizontal="center" vertical="center" wrapText="1"/>
    </xf>
    <xf numFmtId="168" fontId="0" fillId="0" borderId="0" xfId="0" applyNumberFormat="1" applyFont="1" applyAlignment="1">
      <alignment horizontal="left" vertical="center" wrapText="1"/>
    </xf>
    <xf numFmtId="0" fontId="4" fillId="0" borderId="0" xfId="1" applyFont="1" applyAlignment="1" applyProtection="1">
      <alignment vertical="center" wrapText="1"/>
    </xf>
    <xf numFmtId="0" fontId="4" fillId="0" borderId="0" xfId="1" applyFont="1" applyBorder="1" applyAlignment="1" applyProtection="1">
      <alignment vertical="center" wrapText="1"/>
    </xf>
    <xf numFmtId="3" fontId="0" fillId="0" borderId="0" xfId="0" applyNumberFormat="1" applyFont="1" applyAlignment="1">
      <alignment horizontal="left" vertical="center" wrapText="1"/>
    </xf>
    <xf numFmtId="0" fontId="0" fillId="0" borderId="0" xfId="0" applyFont="1" applyAlignment="1">
      <alignment vertical="center" wrapText="1"/>
    </xf>
    <xf numFmtId="0" fontId="4" fillId="0" borderId="0" xfId="1" applyBorder="1" applyAlignment="1" applyProtection="1">
      <alignment vertical="center" wrapText="1"/>
    </xf>
    <xf numFmtId="0" fontId="0" fillId="0" borderId="0" xfId="0" applyFont="1" applyAlignment="1">
      <alignment wrapText="1"/>
    </xf>
    <xf numFmtId="3" fontId="0" fillId="0" borderId="0" xfId="0" applyNumberFormat="1" applyFont="1" applyAlignment="1">
      <alignment wrapText="1"/>
    </xf>
    <xf numFmtId="0" fontId="18" fillId="0" borderId="0" xfId="0" applyFont="1" applyAlignment="1">
      <alignment horizontal="left" vertical="center" wrapText="1"/>
    </xf>
    <xf numFmtId="0" fontId="18" fillId="0" borderId="0" xfId="0" applyFont="1" applyAlignment="1">
      <alignment horizontal="center" vertical="center" wrapText="1"/>
    </xf>
    <xf numFmtId="3" fontId="18" fillId="0" borderId="0" xfId="0" applyNumberFormat="1" applyFont="1" applyAlignment="1">
      <alignment horizontal="center" vertical="center" wrapText="1"/>
    </xf>
    <xf numFmtId="0" fontId="19" fillId="0" borderId="0" xfId="1" applyFont="1" applyAlignment="1" applyProtection="1">
      <alignment vertical="center" wrapText="1"/>
    </xf>
    <xf numFmtId="0" fontId="18" fillId="0" borderId="0" xfId="0" applyFont="1" applyAlignment="1">
      <alignment wrapText="1"/>
    </xf>
    <xf numFmtId="3" fontId="18" fillId="0" borderId="0" xfId="0" applyNumberFormat="1" applyFont="1" applyAlignment="1">
      <alignment wrapText="1"/>
    </xf>
    <xf numFmtId="0" fontId="0" fillId="0" borderId="0" xfId="0"/>
    <xf numFmtId="0" fontId="0" fillId="0" borderId="0" xfId="0"/>
    <xf numFmtId="0" fontId="19" fillId="0" borderId="0" xfId="1" applyFont="1" applyBorder="1" applyAlignment="1" applyProtection="1">
      <alignment vertical="center" wrapText="1"/>
    </xf>
    <xf numFmtId="0" fontId="0" fillId="0" borderId="0" xfId="0" applyFont="1" applyAlignment="1">
      <alignment horizontal="center" wrapText="1"/>
    </xf>
    <xf numFmtId="0" fontId="18" fillId="0" borderId="0" xfId="0" applyFont="1" applyAlignment="1">
      <alignment horizontal="center" wrapText="1"/>
    </xf>
    <xf numFmtId="0" fontId="4" fillId="0" borderId="0" xfId="1" applyAlignment="1" applyProtection="1">
      <alignment wrapText="1"/>
    </xf>
    <xf numFmtId="3" fontId="0" fillId="0" borderId="0" xfId="0" applyNumberFormat="1" applyAlignment="1">
      <alignment horizontal="center" vertical="center" wrapText="1"/>
    </xf>
    <xf numFmtId="0" fontId="0" fillId="0" borderId="0" xfId="0"/>
    <xf numFmtId="0" fontId="21" fillId="0" borderId="0" xfId="0" applyFont="1" applyAlignment="1">
      <alignment horizontal="left" vertical="center" wrapText="1"/>
    </xf>
    <xf numFmtId="0" fontId="21" fillId="0" borderId="0" xfId="0" applyFont="1" applyAlignment="1">
      <alignment horizontal="center" vertical="center" wrapText="1"/>
    </xf>
    <xf numFmtId="3" fontId="21" fillId="0" borderId="0" xfId="0" applyNumberFormat="1" applyFont="1" applyAlignment="1">
      <alignment horizontal="center" vertical="center" wrapText="1"/>
    </xf>
    <xf numFmtId="0" fontId="0" fillId="0" borderId="0" xfId="0"/>
    <xf numFmtId="0" fontId="22" fillId="0" borderId="0" xfId="1" applyFont="1" applyAlignment="1" applyProtection="1">
      <alignment vertical="center" wrapText="1"/>
    </xf>
    <xf numFmtId="0" fontId="21" fillId="0" borderId="0" xfId="0" applyFont="1" applyAlignment="1">
      <alignment wrapText="1"/>
    </xf>
    <xf numFmtId="3" fontId="21" fillId="0" borderId="0" xfId="0" applyNumberFormat="1" applyFont="1" applyAlignment="1">
      <alignment wrapText="1"/>
    </xf>
    <xf numFmtId="0" fontId="0" fillId="0" borderId="0" xfId="0"/>
    <xf numFmtId="0" fontId="4" fillId="0" borderId="0" xfId="1" applyAlignment="1" applyProtection="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3" fontId="0" fillId="0" borderId="0" xfId="0" applyNumberFormat="1" applyFont="1" applyBorder="1" applyAlignment="1">
      <alignment horizontal="center" vertical="center" wrapText="1"/>
    </xf>
    <xf numFmtId="0" fontId="0" fillId="0" borderId="0" xfId="0" applyBorder="1"/>
    <xf numFmtId="0" fontId="0" fillId="0" borderId="0" xfId="0" applyFont="1" applyAlignment="1" applyProtection="1">
      <alignment horizontal="left" vertical="center" wrapText="1"/>
      <protection hidden="1"/>
    </xf>
    <xf numFmtId="0" fontId="18" fillId="0" borderId="0" xfId="0" applyFont="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horizontal="left" vertical="center" wrapText="1"/>
      <protection hidden="1"/>
    </xf>
    <xf numFmtId="0" fontId="0" fillId="0" borderId="0" xfId="0" applyFont="1" applyBorder="1" applyAlignment="1" applyProtection="1">
      <alignment horizontal="left" vertical="center" wrapText="1"/>
      <protection hidden="1"/>
    </xf>
    <xf numFmtId="0" fontId="0" fillId="0" borderId="0" xfId="0" applyProtection="1">
      <protection hidden="1"/>
    </xf>
    <xf numFmtId="0" fontId="1" fillId="7" borderId="21" xfId="0" applyFont="1" applyFill="1" applyBorder="1" applyAlignment="1" applyProtection="1">
      <alignment vertical="center" wrapText="1"/>
      <protection hidden="1"/>
    </xf>
    <xf numFmtId="0" fontId="23" fillId="3" borderId="1" xfId="0" applyNumberFormat="1" applyFont="1" applyFill="1" applyBorder="1"/>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2" xfId="0" applyNumberFormat="1" applyFont="1" applyBorder="1" applyAlignment="1" applyProtection="1">
      <alignment horizontal="center" wrapText="1"/>
      <protection locked="0"/>
    </xf>
    <xf numFmtId="0" fontId="24" fillId="0" borderId="0" xfId="0" applyFont="1" applyBorder="1" applyAlignment="1">
      <alignment horizontal="left" vertical="center" wrapText="1"/>
    </xf>
    <xf numFmtId="0" fontId="25" fillId="0" borderId="0" xfId="0" applyFont="1" applyBorder="1" applyAlignment="1">
      <alignment horizontal="left" vertical="center" wrapText="1"/>
    </xf>
    <xf numFmtId="0" fontId="25" fillId="0" borderId="0" xfId="0" applyFont="1" applyBorder="1" applyAlignment="1">
      <alignment horizontal="center" vertical="center" wrapText="1"/>
    </xf>
    <xf numFmtId="3" fontId="25" fillId="0" borderId="0" xfId="0" applyNumberFormat="1" applyFont="1" applyBorder="1" applyAlignment="1">
      <alignment horizontal="center" vertical="center" wrapText="1"/>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7" xfId="0" applyFont="1" applyFill="1" applyBorder="1" applyAlignment="1">
      <alignment horizontal="center" vertical="center" wrapText="1"/>
    </xf>
    <xf numFmtId="0" fontId="10" fillId="0" borderId="0" xfId="0" applyFont="1" applyAlignment="1">
      <alignment horizontal="left" vertical="center" wrapText="1"/>
    </xf>
    <xf numFmtId="0" fontId="10" fillId="6" borderId="7" xfId="0" applyFont="1" applyFill="1" applyBorder="1" applyAlignment="1">
      <alignment vertical="center" wrapText="1"/>
    </xf>
    <xf numFmtId="0" fontId="10" fillId="6" borderId="8" xfId="0" applyFont="1" applyFill="1" applyBorder="1" applyAlignment="1">
      <alignment vertical="center" wrapText="1"/>
    </xf>
    <xf numFmtId="0" fontId="10" fillId="6" borderId="9" xfId="0" applyFont="1" applyFill="1" applyBorder="1" applyAlignment="1">
      <alignment vertical="center" wrapText="1"/>
    </xf>
    <xf numFmtId="0" fontId="10" fillId="5" borderId="7" xfId="0" applyFont="1" applyFill="1" applyBorder="1" applyAlignment="1">
      <alignment horizontal="center" vertical="center" textRotation="90" wrapText="1"/>
    </xf>
    <xf numFmtId="0" fontId="10" fillId="5" borderId="8" xfId="0" applyFont="1" applyFill="1" applyBorder="1" applyAlignment="1">
      <alignment horizontal="center" vertical="center" textRotation="90" wrapText="1"/>
    </xf>
    <xf numFmtId="0" fontId="10" fillId="5" borderId="9" xfId="0" applyFont="1" applyFill="1" applyBorder="1" applyAlignment="1">
      <alignment horizontal="center" vertical="center" textRotation="90" wrapText="1"/>
    </xf>
    <xf numFmtId="0" fontId="1" fillId="7" borderId="12"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14" xfId="0" applyFont="1" applyFill="1" applyBorder="1" applyAlignment="1">
      <alignment horizontal="center" vertical="center" wrapText="1"/>
    </xf>
    <xf numFmtId="0" fontId="1" fillId="7" borderId="11" xfId="0" applyFont="1" applyFill="1" applyBorder="1" applyAlignment="1">
      <alignment horizontal="center" vertical="center" wrapText="1"/>
    </xf>
    <xf numFmtId="0" fontId="1" fillId="7" borderId="15"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10" fillId="6" borderId="7" xfId="0" applyFont="1" applyFill="1" applyBorder="1" applyAlignment="1">
      <alignment horizontal="left" vertical="center" wrapText="1"/>
    </xf>
    <xf numFmtId="0" fontId="10" fillId="6" borderId="8" xfId="0" applyFont="1" applyFill="1" applyBorder="1" applyAlignment="1">
      <alignment horizontal="left" vertical="center" wrapText="1"/>
    </xf>
    <xf numFmtId="0" fontId="10" fillId="6" borderId="9" xfId="0" applyFont="1" applyFill="1" applyBorder="1" applyAlignment="1">
      <alignment horizontal="left" vertical="center" wrapText="1"/>
    </xf>
    <xf numFmtId="0" fontId="17" fillId="0" borderId="0" xfId="0" applyFont="1" applyAlignment="1">
      <alignment horizontal="left" vertical="center" wrapText="1"/>
    </xf>
  </cellXfs>
  <cellStyles count="23">
    <cellStyle name="Hyperlink" xfId="1" builtinId="8"/>
    <cellStyle name="Komma 10" xfId="12" xr:uid="{00000000-0005-0000-0000-000000000000}"/>
    <cellStyle name="Komma 11" xfId="13" xr:uid="{00000000-0005-0000-0000-000001000000}"/>
    <cellStyle name="Komma 12" xfId="14" xr:uid="{00000000-0005-0000-0000-000002000000}"/>
    <cellStyle name="Komma 13" xfId="15" xr:uid="{00000000-0005-0000-0000-000003000000}"/>
    <cellStyle name="Komma 14" xfId="16" xr:uid="{00000000-0005-0000-0000-000004000000}"/>
    <cellStyle name="Komma 15" xfId="17" xr:uid="{00000000-0005-0000-0000-000005000000}"/>
    <cellStyle name="Komma 16" xfId="18" xr:uid="{00000000-0005-0000-0000-000006000000}"/>
    <cellStyle name="Komma 17" xfId="20" xr:uid="{00000000-0005-0000-0000-000007000000}"/>
    <cellStyle name="Komma 18" xfId="21" xr:uid="{00000000-0005-0000-0000-000008000000}"/>
    <cellStyle name="Komma 19" xfId="22" xr:uid="{00000000-0005-0000-0000-000009000000}"/>
    <cellStyle name="Komma 2" xfId="3" xr:uid="{00000000-0005-0000-0000-00000A000000}"/>
    <cellStyle name="Komma 2 2" xfId="19" xr:uid="{00000000-0005-0000-0000-00000B000000}"/>
    <cellStyle name="Komma 3" xfId="4" xr:uid="{00000000-0005-0000-0000-00000C000000}"/>
    <cellStyle name="Komma 4" xfId="5" xr:uid="{00000000-0005-0000-0000-00000D000000}"/>
    <cellStyle name="Komma 5" xfId="7" xr:uid="{00000000-0005-0000-0000-00000E000000}"/>
    <cellStyle name="Komma 6" xfId="8" xr:uid="{00000000-0005-0000-0000-00000F000000}"/>
    <cellStyle name="Komma 7" xfId="9" xr:uid="{00000000-0005-0000-0000-000010000000}"/>
    <cellStyle name="Komma 8" xfId="10" xr:uid="{00000000-0005-0000-0000-000011000000}"/>
    <cellStyle name="Komma 9" xfId="11" xr:uid="{00000000-0005-0000-0000-000012000000}"/>
    <cellStyle name="Normal" xfId="0" builtinId="0"/>
    <cellStyle name="Percent" xfId="2" builtinId="5"/>
    <cellStyle name="Währung 2" xfId="6" xr:uid="{00000000-0005-0000-0000-000016000000}"/>
  </cellStyles>
  <dxfs count="37">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bottom" textRotation="0" wrapText="1" indent="0" justifyLastLine="0" shrinkToFit="0" readingOrder="0"/>
    </dxf>
    <dxf>
      <font>
        <strike val="0"/>
        <outline val="0"/>
        <shadow val="0"/>
        <vertAlign val="baseline"/>
        <sz val="11"/>
        <name val="Calibri"/>
      </font>
      <alignment horizontal="general" vertical="center" textRotation="0" wrapText="1" indent="0" justifyLastLine="0" shrinkToFit="0" readingOrder="0"/>
      <protection locked="1" hidden="0"/>
    </dxf>
    <dxf>
      <font>
        <strike val="0"/>
        <outline val="0"/>
        <shadow val="0"/>
        <vertAlign val="baseline"/>
        <sz val="11"/>
        <name val="Calibri"/>
      </font>
      <alignment horizontal="center" vertical="center" textRotation="0" wrapText="1" indent="0" justifyLastLine="0" shrinkToFit="0" readingOrder="0"/>
    </dxf>
    <dxf>
      <font>
        <strike val="0"/>
        <outline val="0"/>
        <shadow val="0"/>
        <vertAlign val="baseline"/>
        <sz val="11"/>
        <name val="Calibri"/>
      </font>
      <alignment horizontal="center" vertical="center" textRotation="0" wrapText="1" indent="0" justifyLastLine="0" shrinkToFit="0" readingOrder="0"/>
    </dxf>
    <dxf>
      <font>
        <strike val="0"/>
        <outline val="0"/>
        <shadow val="0"/>
        <vertAlign val="baseline"/>
        <sz val="11"/>
        <name val="Calibri"/>
      </font>
      <alignment horizontal="center" vertical="center" textRotation="0" wrapText="1" indent="0" justifyLastLine="0" shrinkToFit="0" readingOrder="0"/>
    </dxf>
    <dxf>
      <font>
        <strike val="0"/>
        <outline val="0"/>
        <shadow val="0"/>
        <vertAlign val="baseline"/>
        <sz val="11"/>
        <name val="Calibri"/>
      </font>
      <alignment horizontal="center" vertical="center" textRotation="0" wrapText="1" indent="0" justifyLastLine="0" shrinkToFit="0" readingOrder="0"/>
    </dxf>
    <dxf>
      <font>
        <strike val="0"/>
        <outline val="0"/>
        <shadow val="0"/>
        <vertAlign val="baseline"/>
        <sz val="11"/>
        <name val="Calibri"/>
      </font>
      <alignment horizontal="left" vertical="center" textRotation="0" wrapText="1" indent="0" justifyLastLine="0" shrinkToFit="0" readingOrder="0"/>
    </dxf>
    <dxf>
      <font>
        <strike val="0"/>
        <outline val="0"/>
        <shadow val="0"/>
        <vertAlign val="baseline"/>
        <sz val="11"/>
        <name val="Calibri"/>
      </font>
      <alignment horizontal="left" vertical="center" textRotation="0" wrapText="1" indent="0" justifyLastLine="0" shrinkToFit="0" readingOrder="0"/>
    </dxf>
    <dxf>
      <font>
        <strike val="0"/>
        <outline val="0"/>
        <shadow val="0"/>
        <vertAlign val="baseline"/>
        <sz val="11"/>
        <name val="Calibri"/>
      </font>
      <alignment horizontal="left" vertical="center" textRotation="0" wrapText="1" indent="0" justifyLastLine="0" shrinkToFit="0" readingOrder="0"/>
      <protection locked="1" hidden="1"/>
    </dxf>
    <dxf>
      <font>
        <strike val="0"/>
        <outline val="0"/>
        <shadow val="0"/>
        <vertAlign val="baseline"/>
        <sz val="11"/>
        <name val="Calibri"/>
      </font>
      <alignment horizontal="general" vertical="bottom" textRotation="0" wrapText="1" indent="0" justifyLastLine="0" shrinkToFit="0" readingOrder="0"/>
    </dxf>
    <dxf>
      <numFmt numFmtId="0" formatCode="General"/>
      <alignment horizontal="center" vertical="center" textRotation="0" wrapText="1" indent="0" justifyLastLine="0" shrinkToFit="0" readingOrder="0"/>
      <border diagonalUp="0" diagonalDown="0">
        <left style="medium">
          <color indexed="64"/>
        </left>
        <right style="medium">
          <color indexed="64"/>
        </right>
        <top/>
        <bottom/>
        <vertical/>
        <horizontal/>
      </border>
      <protection locked="0" hidden="0"/>
    </dxf>
    <dxf>
      <numFmt numFmtId="0" formatCode="General"/>
      <alignment horizontal="left" vertical="center" textRotation="0" wrapText="0" indent="0" justifyLastLine="0" shrinkToFit="0" readingOrder="0"/>
      <border diagonalUp="0" diagonalDown="0">
        <left/>
        <right style="medium">
          <color theme="3"/>
        </right>
        <top/>
        <bottom/>
        <vertical/>
        <horizontal/>
      </border>
      <protection locked="1" hidden="0"/>
    </dxf>
    <dxf>
      <border outline="0">
        <left style="medium">
          <color theme="3"/>
        </left>
        <right style="medium">
          <color theme="3"/>
        </right>
        <top style="medium">
          <color theme="3"/>
        </top>
      </border>
    </dxf>
    <dxf>
      <fill>
        <patternFill patternType="solid">
          <fgColor indexed="64"/>
          <bgColor theme="4" tint="-0.249977111117893"/>
        </patternFill>
      </fill>
    </dxf>
    <dxf>
      <font>
        <b val="0"/>
        <i val="0"/>
        <strike val="0"/>
        <condense val="0"/>
        <extend val="0"/>
        <outline val="0"/>
        <shadow val="0"/>
        <u val="none"/>
        <vertAlign val="baseline"/>
        <sz val="11"/>
        <color theme="0"/>
        <name val="Calibri"/>
        <scheme val="minor"/>
      </font>
      <numFmt numFmtId="0" formatCode="General"/>
      <fill>
        <patternFill patternType="solid">
          <fgColor indexed="64"/>
          <bgColor theme="4"/>
        </patternFill>
      </fill>
      <border diagonalUp="0" diagonalDown="0" outline="0">
        <left style="medium">
          <color theme="3"/>
        </left>
        <right style="medium">
          <color theme="3"/>
        </right>
        <top/>
        <bottom/>
      </border>
    </dxf>
    <dxf>
      <alignment horizontal="center" vertical="bottom" textRotation="0" wrapText="1" indent="0" justifyLastLine="0" shrinkToFit="0" readingOrder="0"/>
      <protection locked="0" hidden="0"/>
    </dxf>
    <dxf>
      <font>
        <b val="0"/>
        <i val="0"/>
        <strike val="0"/>
        <condense val="0"/>
        <extend val="0"/>
        <outline val="0"/>
        <shadow val="0"/>
        <u val="none"/>
        <vertAlign val="baseline"/>
        <sz val="11"/>
        <color theme="0"/>
        <name val="Calibri"/>
        <scheme val="minor"/>
      </font>
      <numFmt numFmtId="0" formatCode="General"/>
      <fill>
        <patternFill patternType="solid">
          <fgColor indexed="64"/>
          <bgColor theme="4"/>
        </patternFill>
      </fill>
      <border diagonalUp="0" diagonalDown="0" outline="0">
        <left style="medium">
          <color theme="3"/>
        </left>
        <right style="medium">
          <color theme="3"/>
        </right>
        <top/>
        <bottom/>
      </border>
    </dxf>
    <dxf>
      <font>
        <b/>
      </font>
      <numFmt numFmtId="0" formatCode="General"/>
      <alignment horizontal="left" vertical="center" textRotation="0" wrapText="1" indent="0" justifyLastLine="0" shrinkToFit="0" readingOrder="0"/>
      <border outline="0">
        <right style="medium">
          <color theme="3"/>
        </right>
      </border>
    </dxf>
    <dxf>
      <numFmt numFmtId="0" formatCode="General"/>
      <border diagonalUp="0" diagonalDown="0">
        <left style="medium">
          <color theme="3"/>
        </left>
        <right style="medium">
          <color theme="3"/>
        </right>
        <top/>
        <bottom/>
      </border>
    </dxf>
    <dxf>
      <border outline="0">
        <top style="medium">
          <color theme="3"/>
        </top>
        <bottom style="medium">
          <color theme="3"/>
        </bottom>
      </border>
    </dxf>
    <dxf>
      <border outline="0">
        <bottom style="medium">
          <color theme="3"/>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3</xdr:col>
      <xdr:colOff>1762125</xdr:colOff>
      <xdr:row>0</xdr:row>
      <xdr:rowOff>47625</xdr:rowOff>
    </xdr:from>
    <xdr:ext cx="1228725" cy="762000"/>
    <xdr:pic>
      <xdr:nvPicPr>
        <xdr:cNvPr id="16" name="Grafik 15">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9425" y="47625"/>
          <a:ext cx="1228725" cy="7620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422365</xdr:colOff>
      <xdr:row>1</xdr:row>
      <xdr:rowOff>374276</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458685" cy="96101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le25" displayName="Tabelle25" ref="C73:D154" totalsRowCount="1" totalsRowDxfId="34" headerRowBorderDxfId="36" tableBorderDxfId="35">
  <autoFilter ref="C73:D153" xr:uid="{00000000-0009-0000-0100-000002000000}"/>
  <sortState xmlns:xlrd2="http://schemas.microsoft.com/office/spreadsheetml/2017/richdata2" ref="C59:D90">
    <sortCondition ref="C64:C96"/>
  </sortState>
  <tableColumns count="2">
    <tableColumn id="1" xr3:uid="{00000000-0010-0000-0000-000001000000}" name="Company Name:_x000a_Buying companies that expressed their interest in meeting suppliers" totalsRowLabel="Number of German Companies" dataDxfId="33" totalsRowDxfId="32"/>
    <tableColumn id="2" xr3:uid="{00000000-0010-0000-0000-000002000000}" name="If you meet their purchasing demands &amp; needs, as described on the second tab, then select &quot;x&quot;" totalsRowFunction="custom" dataDxfId="31" totalsRowDxfId="30">
      <totalsRowFormula>COUNTA(Tabelle25[Company Name:
Buying companies that expressed their interest in meeting suppliers])</totalsRowFormula>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elle14" displayName="Tabelle14" ref="C2:D71" totalsRowShown="0" headerRowDxfId="29" tableBorderDxfId="28">
  <tableColumns count="2">
    <tableColumn id="1" xr3:uid="{00000000-0010-0000-0100-000001000000}" name="Short Profile: Supplier" dataDxfId="27"/>
    <tableColumn id="2" xr3:uid="{00000000-0010-0000-0100-000002000000}" name="Answers:" dataDxfId="26"/>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le1" displayName="Tabelle1" ref="A3:Y83" totalsRowShown="0" dataDxfId="25">
  <autoFilter ref="A3:Y83" xr:uid="{00000000-0009-0000-0100-000003000000}"/>
  <sortState xmlns:xlrd2="http://schemas.microsoft.com/office/spreadsheetml/2017/richdata2" ref="A4:Y81">
    <sortCondition ref="A3:A81"/>
  </sortState>
  <tableColumns count="25">
    <tableColumn id="25" xr3:uid="{00000000-0010-0000-0200-000019000000}" name="#" dataDxfId="24"/>
    <tableColumn id="1" xr3:uid="{00000000-0010-0000-0200-000001000000}" name="Country" dataDxfId="23"/>
    <tableColumn id="2" xr3:uid="{00000000-0010-0000-0200-000002000000}" name="Company Name " dataDxfId="22"/>
    <tableColumn id="3" xr3:uid="{00000000-0010-0000-0200-000003000000}" name="Employees within company" dataDxfId="21"/>
    <tableColumn id="4" xr3:uid="{00000000-0010-0000-0200-000004000000}" name="Employees within  Procurement Organisation" dataDxfId="20"/>
    <tableColumn id="5" xr3:uid="{00000000-0010-0000-0200-000005000000}" name="Turnover  in EUR" dataDxfId="19"/>
    <tableColumn id="6" xr3:uid="{00000000-0010-0000-0200-000006000000}" name="Purchasing Volume" dataDxfId="18"/>
    <tableColumn id="7" xr3:uid="{00000000-0010-0000-0200-000007000000}" name="Company Website" dataDxfId="17"/>
    <tableColumn id="8" xr3:uid="{00000000-0010-0000-0200-000008000000}" name="What is the Company’s Industry / Business Sector " dataDxfId="16"/>
    <tableColumn id="9" xr3:uid="{00000000-0010-0000-0200-000009000000}" name="Metal Working_x000a_Are you generally interested in Metal Working?_x000a_Stamped/ turned/ milled/ pressed/ welded parts, tubes, coils, forging, casting (alu, steel, investment, bronze, iron, grey, spheroidal, …) etc." dataDxfId="15"/>
    <tableColumn id="10" xr3:uid="{00000000-0010-0000-0200-00000A000000}" name="Plastics / Electronic_x000a_Are you generally interested in Plastics / Electronics?_x000a_pressed, stamped, moulded parts, motors, cable wires, etc." dataDxfId="14"/>
    <tableColumn id="11" xr3:uid="{00000000-0010-0000-0200-00000B000000}" name="Complementary Goods_x000a_Are you generally interested in Complementary Goods? _x000a_O-Rings, screws, …" dataDxfId="13"/>
    <tableColumn id="12" xr3:uid="{00000000-0010-0000-0200-00000C000000}" name="Tool and mold construction, etc._x000a_Are you generally interested in…?_x000a_paintings, surface treatment, tool and mold construction" dataDxfId="12"/>
    <tableColumn id="13" xr3:uid="{00000000-0010-0000-0200-00000D000000}" name="Packaging, chemicals, textiles etc._x000a_Are you generally interested in...?_x000a_Chemicals, paper, wood, packaging, glass, technical textiles" dataDxfId="11"/>
    <tableColumn id="14" xr3:uid="{00000000-0010-0000-0200-00000E000000}" name="ICT; Industry 4.0, engineering etc._x000a_Are you generally interested in...?_x000a_Industrial automation, engineering, IT, design and logistics services " dataDxfId="10"/>
    <tableColumn id="15" xr3:uid="{00000000-0010-0000-0200-00000F000000}" name="Other products of current interest" dataDxfId="9"/>
    <tableColumn id="16" xr3:uid="{00000000-0010-0000-0200-000010000000}" name="Untypical specifications of your company!_x000a_Your company have specific needs or requirements?_x000a_Your company  have utypical processes, production or logistic processes? _x000a_Please discribe and let the suppliers know!" dataDxfId="8"/>
    <tableColumn id="17" xr3:uid="{00000000-0010-0000-0200-000011000000}" name="Interested in mass production or single drawing parts" dataDxfId="7"/>
    <tableColumn id="18" xr3:uid="{00000000-0010-0000-0200-000012000000}" name="Which certificates are a must have for a supplier?" dataDxfId="6"/>
    <tableColumn id="19" xr3:uid="{00000000-0010-0000-0200-000013000000}" name="ISO 9001" dataDxfId="5"/>
    <tableColumn id="20" xr3:uid="{00000000-0010-0000-0200-000014000000}" name="ISO 14001" dataDxfId="4"/>
    <tableColumn id="21" xr3:uid="{00000000-0010-0000-0200-000015000000}" name="Others" dataDxfId="3"/>
    <tableColumn id="22" xr3:uid="{00000000-0010-0000-0200-000016000000}" name="Suppliers minimum export share (%) " dataDxfId="2"/>
    <tableColumn id="23" xr3:uid="{00000000-0010-0000-0200-000017000000}" name="Expected turnover of the supplier company in EUR" dataDxfId="1"/>
    <tableColumn id="24" xr3:uid="{00000000-0010-0000-0200-000018000000}" name="Minimum employees the supplier company should have" dataDxfId="0"/>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usgboral.com/" TargetMode="External"/><Relationship Id="rId13" Type="http://schemas.openxmlformats.org/officeDocument/2006/relationships/hyperlink" Target="http://www.ringspann.com/" TargetMode="External"/><Relationship Id="rId18" Type="http://schemas.openxmlformats.org/officeDocument/2006/relationships/hyperlink" Target="https://www.waldner.de/de/" TargetMode="External"/><Relationship Id="rId26" Type="http://schemas.openxmlformats.org/officeDocument/2006/relationships/hyperlink" Target="http://www.purem.com/" TargetMode="External"/><Relationship Id="rId3" Type="http://schemas.openxmlformats.org/officeDocument/2006/relationships/hyperlink" Target="http://www.boellhoff.com/" TargetMode="External"/><Relationship Id="rId21" Type="http://schemas.openxmlformats.org/officeDocument/2006/relationships/hyperlink" Target="https://www.hazemag.com/" TargetMode="External"/><Relationship Id="rId7" Type="http://schemas.openxmlformats.org/officeDocument/2006/relationships/hyperlink" Target="https://www.hoerbiger.com/" TargetMode="External"/><Relationship Id="rId12" Type="http://schemas.openxmlformats.org/officeDocument/2006/relationships/hyperlink" Target="http://www.richterformteile.com/" TargetMode="External"/><Relationship Id="rId17" Type="http://schemas.openxmlformats.org/officeDocument/2006/relationships/hyperlink" Target="http://www.trox.de/" TargetMode="External"/><Relationship Id="rId25" Type="http://schemas.openxmlformats.org/officeDocument/2006/relationships/hyperlink" Target="https://www.boydcorp.com/" TargetMode="External"/><Relationship Id="rId2" Type="http://schemas.openxmlformats.org/officeDocument/2006/relationships/hyperlink" Target="http://www.debatin.de/" TargetMode="External"/><Relationship Id="rId16" Type="http://schemas.openxmlformats.org/officeDocument/2006/relationships/hyperlink" Target="http://www.veritas.ag/" TargetMode="External"/><Relationship Id="rId20" Type="http://schemas.openxmlformats.org/officeDocument/2006/relationships/hyperlink" Target="http://www.wolfcraft.com/" TargetMode="External"/><Relationship Id="rId29" Type="http://schemas.openxmlformats.org/officeDocument/2006/relationships/printerSettings" Target="../printerSettings/printerSettings2.bin"/><Relationship Id="rId1" Type="http://schemas.openxmlformats.org/officeDocument/2006/relationships/hyperlink" Target="http://www.amazone.de/" TargetMode="External"/><Relationship Id="rId6" Type="http://schemas.openxmlformats.org/officeDocument/2006/relationships/hyperlink" Target="http://www.giebeler.eu/" TargetMode="External"/><Relationship Id="rId11" Type="http://schemas.openxmlformats.org/officeDocument/2006/relationships/hyperlink" Target="http://www.mubea.com/" TargetMode="External"/><Relationship Id="rId24" Type="http://schemas.openxmlformats.org/officeDocument/2006/relationships/hyperlink" Target="http://www.torqeedo.com/" TargetMode="External"/><Relationship Id="rId5" Type="http://schemas.openxmlformats.org/officeDocument/2006/relationships/hyperlink" Target="http://www.fissler.com/" TargetMode="External"/><Relationship Id="rId15" Type="http://schemas.openxmlformats.org/officeDocument/2006/relationships/hyperlink" Target="http://www.uundz.de/" TargetMode="External"/><Relationship Id="rId23" Type="http://schemas.openxmlformats.org/officeDocument/2006/relationships/hyperlink" Target="https://www.fsb.de/" TargetMode="External"/><Relationship Id="rId28" Type="http://schemas.openxmlformats.org/officeDocument/2006/relationships/hyperlink" Target="http://www.purem.com/" TargetMode="External"/><Relationship Id="rId10" Type="http://schemas.openxmlformats.org/officeDocument/2006/relationships/hyperlink" Target="http://www.mosca.com/" TargetMode="External"/><Relationship Id="rId19" Type="http://schemas.openxmlformats.org/officeDocument/2006/relationships/hyperlink" Target="https://www.walterscheid-group.com/" TargetMode="External"/><Relationship Id="rId31" Type="http://schemas.openxmlformats.org/officeDocument/2006/relationships/table" Target="../tables/table3.xml"/><Relationship Id="rId4" Type="http://schemas.openxmlformats.org/officeDocument/2006/relationships/hyperlink" Target="http://www.claas.com/" TargetMode="External"/><Relationship Id="rId9" Type="http://schemas.openxmlformats.org/officeDocument/2006/relationships/hyperlink" Target="http://www.mias-group.com/" TargetMode="External"/><Relationship Id="rId14" Type="http://schemas.openxmlformats.org/officeDocument/2006/relationships/hyperlink" Target="http://www.sms-group.com/" TargetMode="External"/><Relationship Id="rId22" Type="http://schemas.openxmlformats.org/officeDocument/2006/relationships/hyperlink" Target="http://www.edscha.com/" TargetMode="External"/><Relationship Id="rId27" Type="http://schemas.openxmlformats.org/officeDocument/2006/relationships/hyperlink" Target="https://ribe.de/en" TargetMode="External"/><Relationship Id="rId30"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theme="4" tint="-0.499984740745262"/>
  </sheetPr>
  <dimension ref="A1:F267"/>
  <sheetViews>
    <sheetView showGridLines="0" tabSelected="1" topLeftCell="A83" zoomScaleNormal="100" workbookViewId="0">
      <selection activeCell="D150" sqref="D150"/>
    </sheetView>
  </sheetViews>
  <sheetFormatPr defaultColWidth="11.5546875" defaultRowHeight="14.4" x14ac:dyDescent="0.3"/>
  <cols>
    <col min="1" max="1" width="7.44140625" style="12" customWidth="1"/>
    <col min="2" max="2" width="12.6640625" style="12" customWidth="1"/>
    <col min="3" max="3" width="62.6640625" style="4" customWidth="1"/>
    <col min="4" max="4" width="43.6640625" style="3" customWidth="1"/>
    <col min="6" max="6" width="22.6640625" customWidth="1"/>
  </cols>
  <sheetData>
    <row r="1" spans="1:5" s="10" customFormat="1" ht="68.400000000000006" customHeight="1" x14ac:dyDescent="0.3">
      <c r="A1" s="128" t="s">
        <v>171</v>
      </c>
      <c r="B1" s="128"/>
      <c r="C1" s="128"/>
      <c r="D1" s="128"/>
    </row>
    <row r="2" spans="1:5" ht="27.6" customHeight="1" thickBot="1" x14ac:dyDescent="0.35">
      <c r="A2" s="47"/>
      <c r="B2" s="47"/>
      <c r="C2" s="48" t="s">
        <v>140</v>
      </c>
      <c r="D2" s="49" t="s">
        <v>139</v>
      </c>
    </row>
    <row r="3" spans="1:5" ht="14.4" customHeight="1" x14ac:dyDescent="0.3">
      <c r="A3" s="135" t="s">
        <v>89</v>
      </c>
      <c r="B3" s="136"/>
      <c r="C3" s="31" t="s">
        <v>153</v>
      </c>
      <c r="D3" s="27"/>
    </row>
    <row r="4" spans="1:5" x14ac:dyDescent="0.3">
      <c r="A4" s="137"/>
      <c r="B4" s="138"/>
      <c r="C4" s="32" t="s">
        <v>143</v>
      </c>
      <c r="D4" s="28"/>
    </row>
    <row r="5" spans="1:5" x14ac:dyDescent="0.3">
      <c r="A5" s="137"/>
      <c r="B5" s="138"/>
      <c r="C5" s="32" t="s">
        <v>142</v>
      </c>
      <c r="D5" s="64"/>
    </row>
    <row r="6" spans="1:5" x14ac:dyDescent="0.3">
      <c r="A6" s="137"/>
      <c r="B6" s="138"/>
      <c r="C6" s="32" t="s">
        <v>141</v>
      </c>
      <c r="D6" s="61"/>
    </row>
    <row r="7" spans="1:5" x14ac:dyDescent="0.3">
      <c r="A7" s="137"/>
      <c r="B7" s="138"/>
      <c r="C7" s="32" t="s">
        <v>76</v>
      </c>
      <c r="D7" s="28"/>
    </row>
    <row r="8" spans="1:5" x14ac:dyDescent="0.3">
      <c r="A8" s="137"/>
      <c r="B8" s="138"/>
      <c r="C8" s="32" t="s">
        <v>144</v>
      </c>
      <c r="D8" s="28"/>
    </row>
    <row r="9" spans="1:5" x14ac:dyDescent="0.3">
      <c r="A9" s="137"/>
      <c r="B9" s="138"/>
      <c r="C9" s="32" t="s">
        <v>81</v>
      </c>
      <c r="D9" s="64" t="s">
        <v>82</v>
      </c>
    </row>
    <row r="10" spans="1:5" x14ac:dyDescent="0.3">
      <c r="A10" s="137"/>
      <c r="B10" s="138"/>
      <c r="C10" s="32" t="s">
        <v>145</v>
      </c>
      <c r="D10" s="28"/>
    </row>
    <row r="11" spans="1:5" ht="15" thickBot="1" x14ac:dyDescent="0.35">
      <c r="A11" s="139"/>
      <c r="B11" s="140"/>
      <c r="C11" s="33" t="s">
        <v>146</v>
      </c>
      <c r="D11" s="29"/>
    </row>
    <row r="12" spans="1:5" ht="14.4" customHeight="1" x14ac:dyDescent="0.3">
      <c r="A12" s="122" t="s">
        <v>90</v>
      </c>
      <c r="B12" s="123"/>
      <c r="C12" s="31" t="s">
        <v>8</v>
      </c>
      <c r="D12" s="27"/>
      <c r="E12" s="5" t="s">
        <v>172</v>
      </c>
    </row>
    <row r="13" spans="1:5" x14ac:dyDescent="0.3">
      <c r="A13" s="124"/>
      <c r="B13" s="125"/>
      <c r="C13" s="32" t="s">
        <v>9</v>
      </c>
      <c r="D13" s="28"/>
      <c r="E13" s="5" t="s">
        <v>32</v>
      </c>
    </row>
    <row r="14" spans="1:5" x14ac:dyDescent="0.3">
      <c r="A14" s="124"/>
      <c r="B14" s="125"/>
      <c r="C14" s="32" t="s">
        <v>10</v>
      </c>
      <c r="D14" s="28"/>
      <c r="E14" s="5" t="s">
        <v>33</v>
      </c>
    </row>
    <row r="15" spans="1:5" ht="28.2" customHeight="1" x14ac:dyDescent="0.3">
      <c r="A15" s="124"/>
      <c r="B15" s="125"/>
      <c r="C15" s="60" t="s">
        <v>151</v>
      </c>
      <c r="D15" s="28"/>
    </row>
    <row r="16" spans="1:5" s="10" customFormat="1" x14ac:dyDescent="0.3">
      <c r="A16" s="124"/>
      <c r="B16" s="125"/>
      <c r="C16" s="60" t="s">
        <v>150</v>
      </c>
      <c r="D16" s="42" t="s">
        <v>38</v>
      </c>
    </row>
    <row r="17" spans="1:6" s="10" customFormat="1" x14ac:dyDescent="0.3">
      <c r="A17" s="124"/>
      <c r="B17" s="125"/>
      <c r="C17" s="32" t="s">
        <v>155</v>
      </c>
      <c r="D17" s="28"/>
    </row>
    <row r="18" spans="1:6" s="10" customFormat="1" ht="15" customHeight="1" thickBot="1" x14ac:dyDescent="0.35">
      <c r="A18" s="126"/>
      <c r="B18" s="127"/>
      <c r="C18" s="34" t="s">
        <v>11</v>
      </c>
      <c r="D18" s="30"/>
    </row>
    <row r="19" spans="1:6" s="10" customFormat="1" ht="14.4" customHeight="1" x14ac:dyDescent="0.3">
      <c r="A19" s="122" t="s">
        <v>39</v>
      </c>
      <c r="B19" s="123"/>
      <c r="C19" s="31" t="s">
        <v>1</v>
      </c>
      <c r="D19" s="27"/>
      <c r="F19" s="18"/>
    </row>
    <row r="20" spans="1:6" s="10" customFormat="1" x14ac:dyDescent="0.3">
      <c r="A20" s="124"/>
      <c r="B20" s="125"/>
      <c r="C20" s="32" t="s">
        <v>36</v>
      </c>
      <c r="D20" s="28"/>
    </row>
    <row r="21" spans="1:6" s="10" customFormat="1" x14ac:dyDescent="0.3">
      <c r="A21" s="124"/>
      <c r="B21" s="125"/>
      <c r="C21" s="32" t="s">
        <v>92</v>
      </c>
      <c r="D21" s="28"/>
    </row>
    <row r="22" spans="1:6" ht="15" customHeight="1" thickBot="1" x14ac:dyDescent="0.35">
      <c r="A22" s="126"/>
      <c r="B22" s="127"/>
      <c r="C22" s="34" t="s">
        <v>37</v>
      </c>
      <c r="D22" s="42" t="s">
        <v>38</v>
      </c>
    </row>
    <row r="23" spans="1:6" x14ac:dyDescent="0.3">
      <c r="A23" s="132" t="s">
        <v>118</v>
      </c>
      <c r="B23" s="141" t="s">
        <v>111</v>
      </c>
      <c r="C23" s="51" t="s">
        <v>98</v>
      </c>
      <c r="D23" s="38"/>
      <c r="F23" s="22"/>
    </row>
    <row r="24" spans="1:6" x14ac:dyDescent="0.3">
      <c r="A24" s="133"/>
      <c r="B24" s="142"/>
      <c r="C24" s="52" t="s">
        <v>159</v>
      </c>
      <c r="D24" s="39"/>
      <c r="F24" s="22"/>
    </row>
    <row r="25" spans="1:6" x14ac:dyDescent="0.3">
      <c r="A25" s="133"/>
      <c r="B25" s="142"/>
      <c r="C25" s="52" t="s">
        <v>160</v>
      </c>
      <c r="D25" s="39"/>
      <c r="F25" s="22"/>
    </row>
    <row r="26" spans="1:6" x14ac:dyDescent="0.3">
      <c r="A26" s="133"/>
      <c r="B26" s="142"/>
      <c r="C26" s="52" t="s">
        <v>161</v>
      </c>
      <c r="D26" s="39"/>
      <c r="F26" s="22"/>
    </row>
    <row r="27" spans="1:6" x14ac:dyDescent="0.3">
      <c r="A27" s="133"/>
      <c r="B27" s="142"/>
      <c r="C27" s="52" t="s">
        <v>162</v>
      </c>
      <c r="D27" s="39"/>
      <c r="F27" s="22"/>
    </row>
    <row r="28" spans="1:6" x14ac:dyDescent="0.3">
      <c r="A28" s="133"/>
      <c r="B28" s="142"/>
      <c r="C28" s="52" t="s">
        <v>173</v>
      </c>
      <c r="D28" s="39"/>
      <c r="F28" s="22"/>
    </row>
    <row r="29" spans="1:6" ht="15" thickBot="1" x14ac:dyDescent="0.35">
      <c r="A29" s="133"/>
      <c r="B29" s="143"/>
      <c r="C29" s="53" t="s">
        <v>110</v>
      </c>
      <c r="D29" s="40"/>
      <c r="F29" s="22"/>
    </row>
    <row r="30" spans="1:6" x14ac:dyDescent="0.3">
      <c r="A30" s="133"/>
      <c r="B30" s="141" t="s">
        <v>112</v>
      </c>
      <c r="C30" s="51" t="s">
        <v>25</v>
      </c>
      <c r="D30" s="38"/>
      <c r="F30" s="22"/>
    </row>
    <row r="31" spans="1:6" x14ac:dyDescent="0.3">
      <c r="A31" s="133"/>
      <c r="B31" s="142"/>
      <c r="C31" s="52" t="s">
        <v>26</v>
      </c>
      <c r="D31" s="39"/>
      <c r="F31" s="22"/>
    </row>
    <row r="32" spans="1:6" x14ac:dyDescent="0.3">
      <c r="A32" s="133"/>
      <c r="B32" s="142"/>
      <c r="C32" s="52" t="s">
        <v>27</v>
      </c>
      <c r="D32" s="39"/>
      <c r="F32" s="22"/>
    </row>
    <row r="33" spans="1:6" s="10" customFormat="1" ht="15" thickBot="1" x14ac:dyDescent="0.35">
      <c r="A33" s="133"/>
      <c r="B33" s="143"/>
      <c r="C33" s="54" t="s">
        <v>14</v>
      </c>
      <c r="D33" s="39"/>
      <c r="F33" s="22"/>
    </row>
    <row r="34" spans="1:6" x14ac:dyDescent="0.3">
      <c r="A34" s="133"/>
      <c r="B34" s="141" t="s">
        <v>113</v>
      </c>
      <c r="C34" s="51" t="s">
        <v>16</v>
      </c>
      <c r="D34" s="62"/>
      <c r="F34" s="22"/>
    </row>
    <row r="35" spans="1:6" x14ac:dyDescent="0.3">
      <c r="A35" s="133"/>
      <c r="B35" s="142"/>
      <c r="C35" s="52" t="s">
        <v>17</v>
      </c>
      <c r="D35" s="63"/>
      <c r="F35" s="22"/>
    </row>
    <row r="36" spans="1:6" x14ac:dyDescent="0.3">
      <c r="A36" s="133"/>
      <c r="B36" s="142"/>
      <c r="C36" s="52" t="s">
        <v>18</v>
      </c>
      <c r="D36" s="43"/>
      <c r="F36" s="22"/>
    </row>
    <row r="37" spans="1:6" x14ac:dyDescent="0.3">
      <c r="A37" s="133"/>
      <c r="B37" s="142"/>
      <c r="C37" s="52" t="s">
        <v>19</v>
      </c>
      <c r="D37" s="43"/>
      <c r="F37" s="22"/>
    </row>
    <row r="38" spans="1:6" x14ac:dyDescent="0.3">
      <c r="A38" s="133"/>
      <c r="B38" s="142"/>
      <c r="C38" s="52" t="s">
        <v>20</v>
      </c>
      <c r="D38" s="43"/>
      <c r="F38" s="22"/>
    </row>
    <row r="39" spans="1:6" x14ac:dyDescent="0.3">
      <c r="A39" s="133"/>
      <c r="B39" s="142"/>
      <c r="C39" s="52" t="s">
        <v>21</v>
      </c>
      <c r="D39" s="43"/>
      <c r="F39" s="22"/>
    </row>
    <row r="40" spans="1:6" x14ac:dyDescent="0.3">
      <c r="A40" s="133"/>
      <c r="B40" s="142"/>
      <c r="C40" s="52" t="s">
        <v>22</v>
      </c>
      <c r="D40" s="43"/>
      <c r="F40" s="22"/>
    </row>
    <row r="41" spans="1:6" x14ac:dyDescent="0.3">
      <c r="A41" s="133"/>
      <c r="B41" s="142"/>
      <c r="C41" s="52" t="s">
        <v>23</v>
      </c>
      <c r="D41" s="43"/>
      <c r="F41" s="22"/>
    </row>
    <row r="42" spans="1:6" ht="15" thickBot="1" x14ac:dyDescent="0.35">
      <c r="A42" s="133"/>
      <c r="B42" s="143"/>
      <c r="C42" s="53" t="s">
        <v>24</v>
      </c>
      <c r="D42" s="44"/>
      <c r="F42" s="22"/>
    </row>
    <row r="43" spans="1:6" x14ac:dyDescent="0.3">
      <c r="A43" s="133"/>
      <c r="B43" s="141" t="s">
        <v>114</v>
      </c>
      <c r="C43" s="55" t="s">
        <v>12</v>
      </c>
      <c r="D43" s="43"/>
      <c r="F43" s="22"/>
    </row>
    <row r="44" spans="1:6" ht="15" thickBot="1" x14ac:dyDescent="0.35">
      <c r="A44" s="133"/>
      <c r="B44" s="143"/>
      <c r="C44" s="54" t="s">
        <v>13</v>
      </c>
      <c r="D44" s="44"/>
      <c r="F44" s="22"/>
    </row>
    <row r="45" spans="1:6" x14ac:dyDescent="0.3">
      <c r="A45" s="133"/>
      <c r="B45" s="141" t="s">
        <v>115</v>
      </c>
      <c r="C45" s="56" t="s">
        <v>15</v>
      </c>
      <c r="D45" s="43"/>
      <c r="F45" s="22"/>
    </row>
    <row r="46" spans="1:6" s="10" customFormat="1" x14ac:dyDescent="0.3">
      <c r="A46" s="133"/>
      <c r="B46" s="142"/>
      <c r="C46" s="57" t="s">
        <v>91</v>
      </c>
      <c r="D46" s="43"/>
      <c r="F46" s="22"/>
    </row>
    <row r="47" spans="1:6" s="10" customFormat="1" x14ac:dyDescent="0.3">
      <c r="A47" s="133"/>
      <c r="B47" s="142"/>
      <c r="C47" s="57" t="s">
        <v>93</v>
      </c>
      <c r="D47" s="43"/>
      <c r="F47" s="22"/>
    </row>
    <row r="48" spans="1:6" s="10" customFormat="1" x14ac:dyDescent="0.3">
      <c r="A48" s="133"/>
      <c r="B48" s="142"/>
      <c r="C48" s="57" t="s">
        <v>163</v>
      </c>
      <c r="D48" s="43"/>
      <c r="F48" s="22"/>
    </row>
    <row r="49" spans="1:6" s="10" customFormat="1" x14ac:dyDescent="0.3">
      <c r="A49" s="133"/>
      <c r="B49" s="142"/>
      <c r="C49" s="57" t="s">
        <v>164</v>
      </c>
      <c r="D49" s="43"/>
      <c r="F49" s="22"/>
    </row>
    <row r="50" spans="1:6" s="10" customFormat="1" ht="15" thickBot="1" x14ac:dyDescent="0.35">
      <c r="A50" s="133"/>
      <c r="B50" s="143"/>
      <c r="C50" s="58" t="s">
        <v>94</v>
      </c>
      <c r="D50" s="43"/>
      <c r="F50" s="22"/>
    </row>
    <row r="51" spans="1:6" ht="54.6" customHeight="1" thickBot="1" x14ac:dyDescent="0.35">
      <c r="A51" s="134"/>
      <c r="B51" s="24" t="s">
        <v>117</v>
      </c>
      <c r="C51" s="50" t="s">
        <v>116</v>
      </c>
      <c r="D51" s="45" t="s">
        <v>38</v>
      </c>
      <c r="F51" s="22"/>
    </row>
    <row r="52" spans="1:6" s="10" customFormat="1" ht="52.95" customHeight="1" thickBot="1" x14ac:dyDescent="0.35">
      <c r="A52" s="25" t="s">
        <v>121</v>
      </c>
      <c r="B52" s="26" t="s">
        <v>136</v>
      </c>
      <c r="C52" s="35" t="s">
        <v>137</v>
      </c>
      <c r="D52" s="45" t="s">
        <v>38</v>
      </c>
      <c r="F52" s="22"/>
    </row>
    <row r="53" spans="1:6" s="10" customFormat="1" ht="14.4" customHeight="1" x14ac:dyDescent="0.3">
      <c r="A53" s="132" t="s">
        <v>119</v>
      </c>
      <c r="B53" s="129" t="s">
        <v>130</v>
      </c>
      <c r="C53" s="59" t="s">
        <v>165</v>
      </c>
      <c r="D53" s="27"/>
      <c r="F53" s="21"/>
    </row>
    <row r="54" spans="1:6" s="10" customFormat="1" ht="14.4" customHeight="1" x14ac:dyDescent="0.3">
      <c r="A54" s="133"/>
      <c r="B54" s="130"/>
      <c r="C54" s="59" t="s">
        <v>166</v>
      </c>
      <c r="D54" s="28"/>
      <c r="F54" s="21"/>
    </row>
    <row r="55" spans="1:6" s="10" customFormat="1" ht="14.4" customHeight="1" x14ac:dyDescent="0.3">
      <c r="A55" s="133"/>
      <c r="B55" s="130"/>
      <c r="C55" s="59" t="s">
        <v>167</v>
      </c>
      <c r="D55" s="28"/>
      <c r="F55" s="21"/>
    </row>
    <row r="56" spans="1:6" s="10" customFormat="1" ht="14.4" customHeight="1" thickBot="1" x14ac:dyDescent="0.35">
      <c r="A56" s="134"/>
      <c r="B56" s="131"/>
      <c r="C56" s="59" t="s">
        <v>168</v>
      </c>
      <c r="D56" s="29"/>
      <c r="F56" s="21"/>
    </row>
    <row r="57" spans="1:6" x14ac:dyDescent="0.3">
      <c r="A57" s="132" t="s">
        <v>120</v>
      </c>
      <c r="B57" s="129" t="s">
        <v>28</v>
      </c>
      <c r="C57" s="51" t="s">
        <v>28</v>
      </c>
      <c r="D57" s="27"/>
    </row>
    <row r="58" spans="1:6" x14ac:dyDescent="0.3">
      <c r="A58" s="133"/>
      <c r="B58" s="130"/>
      <c r="C58" s="52" t="s">
        <v>29</v>
      </c>
      <c r="D58" s="28"/>
    </row>
    <row r="59" spans="1:6" x14ac:dyDescent="0.3">
      <c r="A59" s="133"/>
      <c r="B59" s="130"/>
      <c r="C59" s="52" t="s">
        <v>30</v>
      </c>
      <c r="D59" s="28"/>
    </row>
    <row r="60" spans="1:6" ht="15" thickBot="1" x14ac:dyDescent="0.35">
      <c r="A60" s="134"/>
      <c r="B60" s="131"/>
      <c r="C60" s="53" t="s">
        <v>31</v>
      </c>
      <c r="D60" s="29"/>
    </row>
    <row r="61" spans="1:6" x14ac:dyDescent="0.3">
      <c r="A61" s="132" t="s">
        <v>122</v>
      </c>
      <c r="B61" s="129" t="s">
        <v>123</v>
      </c>
      <c r="C61" s="36" t="s">
        <v>124</v>
      </c>
      <c r="D61" s="27"/>
    </row>
    <row r="62" spans="1:6" s="10" customFormat="1" x14ac:dyDescent="0.3">
      <c r="A62" s="133"/>
      <c r="B62" s="130"/>
      <c r="C62" s="23" t="s">
        <v>125</v>
      </c>
      <c r="D62" s="28"/>
    </row>
    <row r="63" spans="1:6" s="10" customFormat="1" x14ac:dyDescent="0.3">
      <c r="A63" s="133"/>
      <c r="B63" s="130"/>
      <c r="C63" s="23" t="s">
        <v>126</v>
      </c>
      <c r="D63" s="28"/>
    </row>
    <row r="64" spans="1:6" s="10" customFormat="1" x14ac:dyDescent="0.3">
      <c r="A64" s="133"/>
      <c r="B64" s="130"/>
      <c r="C64" s="23" t="s">
        <v>127</v>
      </c>
      <c r="D64" s="28"/>
    </row>
    <row r="65" spans="1:4" s="10" customFormat="1" x14ac:dyDescent="0.3">
      <c r="A65" s="133"/>
      <c r="B65" s="130"/>
      <c r="C65" s="23" t="s">
        <v>128</v>
      </c>
      <c r="D65" s="28"/>
    </row>
    <row r="66" spans="1:4" s="10" customFormat="1" ht="15" thickBot="1" x14ac:dyDescent="0.35">
      <c r="A66" s="134"/>
      <c r="B66" s="131"/>
      <c r="C66" s="37" t="s">
        <v>129</v>
      </c>
      <c r="D66" s="29"/>
    </row>
    <row r="67" spans="1:4" s="10" customFormat="1" x14ac:dyDescent="0.3">
      <c r="A67" s="132" t="s">
        <v>169</v>
      </c>
      <c r="B67" s="141" t="s">
        <v>170</v>
      </c>
      <c r="C67" s="31" t="s">
        <v>131</v>
      </c>
      <c r="D67" s="27"/>
    </row>
    <row r="68" spans="1:4" s="10" customFormat="1" x14ac:dyDescent="0.3">
      <c r="A68" s="133"/>
      <c r="B68" s="142"/>
      <c r="C68" s="32" t="s">
        <v>132</v>
      </c>
      <c r="D68" s="28"/>
    </row>
    <row r="69" spans="1:4" s="10" customFormat="1" x14ac:dyDescent="0.3">
      <c r="A69" s="133"/>
      <c r="B69" s="142"/>
      <c r="C69" s="32" t="s">
        <v>133</v>
      </c>
      <c r="D69" s="28"/>
    </row>
    <row r="70" spans="1:4" s="10" customFormat="1" x14ac:dyDescent="0.3">
      <c r="A70" s="133"/>
      <c r="B70" s="142"/>
      <c r="C70" s="32" t="s">
        <v>134</v>
      </c>
      <c r="D70" s="28"/>
    </row>
    <row r="71" spans="1:4" s="10" customFormat="1" ht="15" thickBot="1" x14ac:dyDescent="0.35">
      <c r="A71" s="134"/>
      <c r="B71" s="143"/>
      <c r="C71" s="34" t="s">
        <v>135</v>
      </c>
      <c r="D71" s="29"/>
    </row>
    <row r="72" spans="1:4" x14ac:dyDescent="0.3">
      <c r="D72" s="2"/>
    </row>
    <row r="73" spans="1:4" ht="29.4" thickBot="1" x14ac:dyDescent="0.35">
      <c r="C73" s="8" t="s">
        <v>138</v>
      </c>
      <c r="D73" s="46" t="s">
        <v>154</v>
      </c>
    </row>
    <row r="74" spans="1:4" x14ac:dyDescent="0.3">
      <c r="C74" s="115" t="s">
        <v>231</v>
      </c>
      <c r="D74" s="117"/>
    </row>
    <row r="75" spans="1:4" x14ac:dyDescent="0.3">
      <c r="C75" s="115" t="s">
        <v>194</v>
      </c>
      <c r="D75" s="117"/>
    </row>
    <row r="76" spans="1:4" x14ac:dyDescent="0.3">
      <c r="C76" s="115" t="s">
        <v>567</v>
      </c>
      <c r="D76" s="117"/>
    </row>
    <row r="77" spans="1:4" x14ac:dyDescent="0.3">
      <c r="C77" s="115" t="s">
        <v>665</v>
      </c>
      <c r="D77" s="117"/>
    </row>
    <row r="78" spans="1:4" s="10" customFormat="1" x14ac:dyDescent="0.3">
      <c r="A78" s="12"/>
      <c r="B78" s="12"/>
      <c r="C78" s="115" t="s">
        <v>240</v>
      </c>
      <c r="D78" s="117"/>
    </row>
    <row r="79" spans="1:4" s="10" customFormat="1" x14ac:dyDescent="0.3">
      <c r="A79" s="12"/>
      <c r="B79" s="12"/>
      <c r="C79" s="115" t="s">
        <v>711</v>
      </c>
      <c r="D79" s="117"/>
    </row>
    <row r="80" spans="1:4" s="10" customFormat="1" x14ac:dyDescent="0.3">
      <c r="A80" s="12"/>
      <c r="B80" s="12"/>
      <c r="C80" s="115" t="s">
        <v>197</v>
      </c>
      <c r="D80" s="117"/>
    </row>
    <row r="81" spans="1:4" s="10" customFormat="1" x14ac:dyDescent="0.3">
      <c r="A81" s="12"/>
      <c r="B81" s="12"/>
      <c r="C81" s="115" t="s">
        <v>243</v>
      </c>
      <c r="D81" s="117"/>
    </row>
    <row r="82" spans="1:4" s="10" customFormat="1" x14ac:dyDescent="0.3">
      <c r="A82" s="12"/>
      <c r="B82" s="12"/>
      <c r="C82" s="115" t="s">
        <v>454</v>
      </c>
      <c r="D82" s="117"/>
    </row>
    <row r="83" spans="1:4" s="10" customFormat="1" x14ac:dyDescent="0.3">
      <c r="A83" s="12"/>
      <c r="B83" s="12"/>
      <c r="C83" s="115" t="s">
        <v>398</v>
      </c>
      <c r="D83" s="117"/>
    </row>
    <row r="84" spans="1:4" s="10" customFormat="1" x14ac:dyDescent="0.3">
      <c r="A84" s="12"/>
      <c r="B84" s="12"/>
      <c r="C84" s="115" t="s">
        <v>703</v>
      </c>
      <c r="D84" s="117"/>
    </row>
    <row r="85" spans="1:4" s="10" customFormat="1" x14ac:dyDescent="0.3">
      <c r="A85" s="12"/>
      <c r="B85" s="12"/>
      <c r="C85" s="115" t="s">
        <v>666</v>
      </c>
      <c r="D85" s="117"/>
    </row>
    <row r="86" spans="1:4" s="10" customFormat="1" x14ac:dyDescent="0.3">
      <c r="A86" s="12"/>
      <c r="B86" s="12"/>
      <c r="C86" s="115" t="s">
        <v>725</v>
      </c>
      <c r="D86" s="117"/>
    </row>
    <row r="87" spans="1:4" s="10" customFormat="1" x14ac:dyDescent="0.3">
      <c r="A87" s="12"/>
      <c r="B87" s="12"/>
      <c r="C87" s="115" t="s">
        <v>421</v>
      </c>
      <c r="D87" s="117"/>
    </row>
    <row r="88" spans="1:4" s="10" customFormat="1" x14ac:dyDescent="0.3">
      <c r="A88" s="12"/>
      <c r="B88" s="12"/>
      <c r="C88" s="115" t="s">
        <v>258</v>
      </c>
      <c r="D88" s="117"/>
    </row>
    <row r="89" spans="1:4" s="10" customFormat="1" x14ac:dyDescent="0.3">
      <c r="A89" s="12"/>
      <c r="B89" s="12"/>
      <c r="C89" s="115" t="s">
        <v>482</v>
      </c>
      <c r="D89" s="117"/>
    </row>
    <row r="90" spans="1:4" s="10" customFormat="1" x14ac:dyDescent="0.3">
      <c r="A90" s="12"/>
      <c r="B90" s="12"/>
      <c r="C90" s="115" t="s">
        <v>647</v>
      </c>
      <c r="D90" s="117"/>
    </row>
    <row r="91" spans="1:4" s="10" customFormat="1" x14ac:dyDescent="0.3">
      <c r="A91" s="12"/>
      <c r="B91" s="12"/>
      <c r="C91" s="115" t="s">
        <v>589</v>
      </c>
      <c r="D91" s="117"/>
    </row>
    <row r="92" spans="1:4" s="10" customFormat="1" x14ac:dyDescent="0.3">
      <c r="A92" s="12"/>
      <c r="B92" s="12"/>
      <c r="C92" s="115" t="s">
        <v>266</v>
      </c>
      <c r="D92" s="117"/>
    </row>
    <row r="93" spans="1:4" s="10" customFormat="1" x14ac:dyDescent="0.3">
      <c r="A93" s="12"/>
      <c r="B93" s="12"/>
      <c r="C93" s="115" t="s">
        <v>816</v>
      </c>
      <c r="D93" s="117"/>
    </row>
    <row r="94" spans="1:4" s="10" customFormat="1" x14ac:dyDescent="0.3">
      <c r="A94" s="12"/>
      <c r="B94" s="12"/>
      <c r="C94" s="115" t="s">
        <v>641</v>
      </c>
      <c r="D94" s="117"/>
    </row>
    <row r="95" spans="1:4" s="10" customFormat="1" x14ac:dyDescent="0.3">
      <c r="A95" s="12"/>
      <c r="B95" s="12"/>
      <c r="C95" s="115" t="s">
        <v>390</v>
      </c>
      <c r="D95" s="117"/>
    </row>
    <row r="96" spans="1:4" s="10" customFormat="1" x14ac:dyDescent="0.3">
      <c r="A96" s="12"/>
      <c r="B96" s="12"/>
      <c r="C96" s="115" t="s">
        <v>735</v>
      </c>
      <c r="D96" s="117"/>
    </row>
    <row r="97" spans="1:4" s="10" customFormat="1" x14ac:dyDescent="0.3">
      <c r="A97" s="12"/>
      <c r="B97" s="12"/>
      <c r="C97" s="115" t="s">
        <v>506</v>
      </c>
      <c r="D97" s="117"/>
    </row>
    <row r="98" spans="1:4" s="10" customFormat="1" x14ac:dyDescent="0.3">
      <c r="A98" s="12"/>
      <c r="B98" s="12"/>
      <c r="C98" s="115" t="s">
        <v>407</v>
      </c>
      <c r="D98" s="117"/>
    </row>
    <row r="99" spans="1:4" s="10" customFormat="1" x14ac:dyDescent="0.3">
      <c r="A99" s="12"/>
      <c r="B99" s="12"/>
      <c r="C99" s="115" t="s">
        <v>275</v>
      </c>
      <c r="D99" s="117"/>
    </row>
    <row r="100" spans="1:4" s="10" customFormat="1" x14ac:dyDescent="0.3">
      <c r="A100" s="12"/>
      <c r="B100" s="12"/>
      <c r="C100" s="115" t="s">
        <v>791</v>
      </c>
      <c r="D100" s="117"/>
    </row>
    <row r="101" spans="1:4" s="10" customFormat="1" x14ac:dyDescent="0.3">
      <c r="A101" s="12"/>
      <c r="B101" s="12"/>
      <c r="C101" s="115" t="s">
        <v>655</v>
      </c>
      <c r="D101" s="117"/>
    </row>
    <row r="102" spans="1:4" s="10" customFormat="1" x14ac:dyDescent="0.3">
      <c r="A102" s="12"/>
      <c r="B102" s="12"/>
      <c r="C102" s="115" t="s">
        <v>598</v>
      </c>
      <c r="D102" s="117"/>
    </row>
    <row r="103" spans="1:4" s="10" customFormat="1" x14ac:dyDescent="0.3">
      <c r="A103" s="12"/>
      <c r="B103" s="12"/>
      <c r="C103" s="115" t="s">
        <v>542</v>
      </c>
      <c r="D103" s="117"/>
    </row>
    <row r="104" spans="1:4" s="86" customFormat="1" x14ac:dyDescent="0.3">
      <c r="A104" s="12"/>
      <c r="B104" s="12"/>
      <c r="C104" s="115" t="s">
        <v>208</v>
      </c>
      <c r="D104" s="117"/>
    </row>
    <row r="105" spans="1:4" s="86" customFormat="1" x14ac:dyDescent="0.3">
      <c r="A105" s="12"/>
      <c r="B105" s="12"/>
      <c r="C105" s="115" t="s">
        <v>798</v>
      </c>
      <c r="D105" s="117"/>
    </row>
    <row r="106" spans="1:4" s="86" customFormat="1" x14ac:dyDescent="0.3">
      <c r="A106" s="12"/>
      <c r="B106" s="12"/>
      <c r="C106" s="115" t="s">
        <v>412</v>
      </c>
      <c r="D106" s="117"/>
    </row>
    <row r="107" spans="1:4" s="86" customFormat="1" x14ac:dyDescent="0.3">
      <c r="A107" s="12"/>
      <c r="B107" s="12"/>
      <c r="C107" s="115" t="s">
        <v>535</v>
      </c>
      <c r="D107" s="117"/>
    </row>
    <row r="108" spans="1:4" s="86" customFormat="1" x14ac:dyDescent="0.3">
      <c r="A108" s="12"/>
      <c r="B108" s="12"/>
      <c r="C108" s="115" t="s">
        <v>460</v>
      </c>
      <c r="D108" s="117"/>
    </row>
    <row r="109" spans="1:4" s="86" customFormat="1" x14ac:dyDescent="0.3">
      <c r="A109" s="12"/>
      <c r="B109" s="12"/>
      <c r="C109" s="115" t="s">
        <v>559</v>
      </c>
      <c r="D109" s="117"/>
    </row>
    <row r="110" spans="1:4" s="86" customFormat="1" x14ac:dyDescent="0.3">
      <c r="A110" s="12"/>
      <c r="B110" s="12"/>
      <c r="C110" s="115" t="s">
        <v>290</v>
      </c>
      <c r="D110" s="117"/>
    </row>
    <row r="111" spans="1:4" s="86" customFormat="1" x14ac:dyDescent="0.3">
      <c r="A111" s="12"/>
      <c r="B111" s="12"/>
      <c r="C111" s="115" t="s">
        <v>676</v>
      </c>
      <c r="D111" s="117"/>
    </row>
    <row r="112" spans="1:4" s="86" customFormat="1" x14ac:dyDescent="0.3">
      <c r="A112" s="12"/>
      <c r="B112" s="12"/>
      <c r="C112" s="115" t="s">
        <v>298</v>
      </c>
      <c r="D112" s="117"/>
    </row>
    <row r="113" spans="1:4" s="87" customFormat="1" x14ac:dyDescent="0.3">
      <c r="A113" s="12"/>
      <c r="B113" s="12"/>
      <c r="C113" s="115" t="s">
        <v>438</v>
      </c>
      <c r="D113" s="117"/>
    </row>
    <row r="114" spans="1:4" s="87" customFormat="1" x14ac:dyDescent="0.3">
      <c r="A114" s="12"/>
      <c r="B114" s="12"/>
      <c r="C114" s="115" t="s">
        <v>311</v>
      </c>
      <c r="D114" s="117"/>
    </row>
    <row r="115" spans="1:4" s="87" customFormat="1" x14ac:dyDescent="0.3">
      <c r="A115" s="12"/>
      <c r="B115" s="12"/>
      <c r="C115" s="115" t="s">
        <v>550</v>
      </c>
      <c r="D115" s="117"/>
    </row>
    <row r="116" spans="1:4" s="87" customFormat="1" x14ac:dyDescent="0.3">
      <c r="A116" s="12"/>
      <c r="B116" s="12"/>
      <c r="C116" s="115" t="s">
        <v>514</v>
      </c>
      <c r="D116" s="117"/>
    </row>
    <row r="117" spans="1:4" s="87" customFormat="1" x14ac:dyDescent="0.3">
      <c r="A117" s="12"/>
      <c r="B117" s="12"/>
      <c r="C117" s="115" t="s">
        <v>771</v>
      </c>
      <c r="D117" s="117"/>
    </row>
    <row r="118" spans="1:4" s="10" customFormat="1" x14ac:dyDescent="0.3">
      <c r="A118" s="12"/>
      <c r="B118" s="12"/>
      <c r="C118" s="115" t="s">
        <v>628</v>
      </c>
      <c r="D118" s="117"/>
    </row>
    <row r="119" spans="1:4" s="10" customFormat="1" x14ac:dyDescent="0.3">
      <c r="A119" s="12"/>
      <c r="B119" s="12"/>
      <c r="C119" s="115" t="s">
        <v>821</v>
      </c>
      <c r="D119" s="117"/>
    </row>
    <row r="120" spans="1:4" s="87" customFormat="1" x14ac:dyDescent="0.3">
      <c r="A120" s="12"/>
      <c r="B120" s="12"/>
      <c r="C120" s="115" t="s">
        <v>215</v>
      </c>
      <c r="D120" s="117"/>
    </row>
    <row r="121" spans="1:4" s="87" customFormat="1" x14ac:dyDescent="0.3">
      <c r="A121" s="12"/>
      <c r="B121" s="12"/>
      <c r="C121" s="115" t="s">
        <v>314</v>
      </c>
      <c r="D121" s="117"/>
    </row>
    <row r="122" spans="1:4" s="87" customFormat="1" x14ac:dyDescent="0.3">
      <c r="A122" s="12"/>
      <c r="B122" s="12"/>
      <c r="C122" s="115" t="s">
        <v>606</v>
      </c>
      <c r="D122" s="117"/>
    </row>
    <row r="123" spans="1:4" s="87" customFormat="1" x14ac:dyDescent="0.3">
      <c r="A123" s="12"/>
      <c r="B123" s="12"/>
      <c r="C123" s="115" t="s">
        <v>426</v>
      </c>
      <c r="D123" s="117"/>
    </row>
    <row r="124" spans="1:4" s="87" customFormat="1" x14ac:dyDescent="0.3">
      <c r="A124" s="12"/>
      <c r="B124" s="12"/>
      <c r="C124" s="115" t="s">
        <v>434</v>
      </c>
      <c r="D124" s="117"/>
    </row>
    <row r="125" spans="1:4" s="87" customFormat="1" x14ac:dyDescent="0.3">
      <c r="A125" s="12"/>
      <c r="B125" s="12"/>
      <c r="C125" s="115" t="s">
        <v>490</v>
      </c>
      <c r="D125" s="117"/>
    </row>
    <row r="126" spans="1:4" s="87" customFormat="1" x14ac:dyDescent="0.3">
      <c r="A126" s="12"/>
      <c r="B126" s="12"/>
      <c r="C126" s="115" t="s">
        <v>806</v>
      </c>
      <c r="D126" s="117"/>
    </row>
    <row r="127" spans="1:4" s="87" customFormat="1" x14ac:dyDescent="0.3">
      <c r="A127" s="12"/>
      <c r="B127" s="12"/>
      <c r="C127" s="115" t="s">
        <v>618</v>
      </c>
      <c r="D127" s="117"/>
    </row>
    <row r="128" spans="1:4" s="87" customFormat="1" x14ac:dyDescent="0.3">
      <c r="A128" s="12"/>
      <c r="B128" s="12"/>
      <c r="C128" s="115" t="s">
        <v>324</v>
      </c>
      <c r="D128" s="117"/>
    </row>
    <row r="129" spans="1:4" s="93" customFormat="1" x14ac:dyDescent="0.3">
      <c r="A129" s="12"/>
      <c r="B129" s="12"/>
      <c r="C129" s="115" t="s">
        <v>683</v>
      </c>
      <c r="D129" s="117"/>
    </row>
    <row r="130" spans="1:4" s="93" customFormat="1" x14ac:dyDescent="0.3">
      <c r="A130" s="12"/>
      <c r="B130" s="12"/>
      <c r="C130" s="115" t="s">
        <v>752</v>
      </c>
      <c r="D130" s="117"/>
    </row>
    <row r="131" spans="1:4" s="93" customFormat="1" x14ac:dyDescent="0.3">
      <c r="A131" s="12"/>
      <c r="B131" s="12"/>
      <c r="C131" s="115" t="s">
        <v>742</v>
      </c>
      <c r="D131" s="117"/>
    </row>
    <row r="132" spans="1:4" s="93" customFormat="1" x14ac:dyDescent="0.3">
      <c r="A132" s="12"/>
      <c r="B132" s="12"/>
      <c r="C132" s="115" t="s">
        <v>761</v>
      </c>
      <c r="D132" s="117"/>
    </row>
    <row r="133" spans="1:4" s="93" customFormat="1" x14ac:dyDescent="0.3">
      <c r="A133" s="12"/>
      <c r="B133" s="12"/>
      <c r="C133" s="115" t="s">
        <v>526</v>
      </c>
      <c r="D133" s="117"/>
    </row>
    <row r="134" spans="1:4" s="93" customFormat="1" x14ac:dyDescent="0.3">
      <c r="A134" s="12"/>
      <c r="B134" s="12"/>
      <c r="C134" s="115" t="s">
        <v>496</v>
      </c>
      <c r="D134" s="117"/>
    </row>
    <row r="135" spans="1:4" s="93" customFormat="1" x14ac:dyDescent="0.3">
      <c r="A135" s="12"/>
      <c r="B135" s="12"/>
      <c r="C135" s="115" t="s">
        <v>334</v>
      </c>
      <c r="D135" s="117"/>
    </row>
    <row r="136" spans="1:4" s="93" customFormat="1" x14ac:dyDescent="0.3">
      <c r="A136" s="12"/>
      <c r="B136" s="12"/>
      <c r="C136" s="115" t="s">
        <v>343</v>
      </c>
      <c r="D136" s="117"/>
    </row>
    <row r="137" spans="1:4" s="93" customFormat="1" x14ac:dyDescent="0.3">
      <c r="A137" s="12"/>
      <c r="B137" s="12"/>
      <c r="C137" s="115" t="s">
        <v>389</v>
      </c>
      <c r="D137" s="117"/>
    </row>
    <row r="138" spans="1:4" s="93" customFormat="1" x14ac:dyDescent="0.3">
      <c r="A138" s="12"/>
      <c r="B138" s="12"/>
      <c r="C138" s="115" t="s">
        <v>784</v>
      </c>
      <c r="D138" s="117"/>
    </row>
    <row r="139" spans="1:4" s="93" customFormat="1" x14ac:dyDescent="0.3">
      <c r="A139" s="12"/>
      <c r="B139" s="12"/>
      <c r="C139" s="115" t="s">
        <v>353</v>
      </c>
      <c r="D139" s="117"/>
    </row>
    <row r="140" spans="1:4" s="93" customFormat="1" x14ac:dyDescent="0.3">
      <c r="A140" s="12"/>
      <c r="B140" s="12"/>
      <c r="C140" s="115" t="s">
        <v>694</v>
      </c>
      <c r="D140" s="117"/>
    </row>
    <row r="141" spans="1:4" s="93" customFormat="1" x14ac:dyDescent="0.3">
      <c r="A141" s="12"/>
      <c r="B141" s="12"/>
      <c r="C141" s="115" t="s">
        <v>578</v>
      </c>
      <c r="D141" s="117"/>
    </row>
    <row r="142" spans="1:4" s="93" customFormat="1" x14ac:dyDescent="0.3">
      <c r="A142" s="12"/>
      <c r="B142" s="12"/>
      <c r="C142" s="115" t="s">
        <v>689</v>
      </c>
      <c r="D142" s="117"/>
    </row>
    <row r="143" spans="1:4" s="93" customFormat="1" x14ac:dyDescent="0.3">
      <c r="A143" s="12"/>
      <c r="B143" s="12"/>
      <c r="C143" s="115" t="s">
        <v>365</v>
      </c>
      <c r="D143" s="117"/>
    </row>
    <row r="144" spans="1:4" s="101" customFormat="1" x14ac:dyDescent="0.3">
      <c r="A144" s="12"/>
      <c r="B144" s="12"/>
      <c r="C144" s="115" t="s">
        <v>376</v>
      </c>
      <c r="D144" s="117"/>
    </row>
    <row r="145" spans="1:4" s="101" customFormat="1" x14ac:dyDescent="0.3">
      <c r="A145" s="12"/>
      <c r="B145" s="12"/>
      <c r="C145" s="115" t="s">
        <v>636</v>
      </c>
      <c r="D145" s="117"/>
    </row>
    <row r="146" spans="1:4" s="101" customFormat="1" x14ac:dyDescent="0.3">
      <c r="A146" s="12"/>
      <c r="B146" s="12"/>
      <c r="C146" s="115" t="s">
        <v>472</v>
      </c>
      <c r="D146" s="117"/>
    </row>
    <row r="147" spans="1:4" s="101" customFormat="1" x14ac:dyDescent="0.3">
      <c r="A147" s="12"/>
      <c r="B147" s="12"/>
      <c r="C147" s="116" t="s">
        <v>383</v>
      </c>
      <c r="D147" s="117"/>
    </row>
    <row r="148" spans="1:4" s="101" customFormat="1" x14ac:dyDescent="0.3">
      <c r="A148" s="12"/>
      <c r="B148" s="12"/>
      <c r="C148" s="118" t="s">
        <v>873</v>
      </c>
      <c r="D148" s="117"/>
    </row>
    <row r="149" spans="1:4" s="101" customFormat="1" x14ac:dyDescent="0.3">
      <c r="A149" s="12"/>
      <c r="B149" s="12"/>
      <c r="C149" s="118" t="s">
        <v>874</v>
      </c>
      <c r="D149" s="117"/>
    </row>
    <row r="150" spans="1:4" s="101" customFormat="1" x14ac:dyDescent="0.3">
      <c r="A150" s="12"/>
      <c r="B150" s="12"/>
      <c r="C150" s="118" t="s">
        <v>875</v>
      </c>
      <c r="D150" s="117"/>
    </row>
    <row r="151" spans="1:4" s="101" customFormat="1" x14ac:dyDescent="0.3">
      <c r="A151" s="12"/>
      <c r="B151" s="12"/>
      <c r="C151" s="118" t="s">
        <v>876</v>
      </c>
      <c r="D151" s="117"/>
    </row>
    <row r="152" spans="1:4" s="101" customFormat="1" x14ac:dyDescent="0.3">
      <c r="A152" s="12"/>
      <c r="B152" s="12"/>
      <c r="C152" s="118" t="s">
        <v>877</v>
      </c>
      <c r="D152" s="117"/>
    </row>
    <row r="153" spans="1:4" s="101" customFormat="1" x14ac:dyDescent="0.3">
      <c r="A153" s="12"/>
      <c r="B153" s="12"/>
      <c r="C153" s="118" t="s">
        <v>878</v>
      </c>
      <c r="D153" s="117"/>
    </row>
    <row r="154" spans="1:4" s="10" customFormat="1" x14ac:dyDescent="0.3">
      <c r="A154" s="12"/>
      <c r="B154" s="12"/>
      <c r="C154" s="114" t="s">
        <v>34</v>
      </c>
      <c r="D154" s="114">
        <f>COUNTA(Tabelle25[Company Name:
Buying companies that expressed their interest in meeting suppliers])</f>
        <v>80</v>
      </c>
    </row>
    <row r="155" spans="1:4" s="10" customFormat="1" x14ac:dyDescent="0.3">
      <c r="A155" s="12"/>
      <c r="B155" s="12"/>
    </row>
    <row r="156" spans="1:4" s="10" customFormat="1" x14ac:dyDescent="0.3">
      <c r="A156" s="12"/>
      <c r="B156" s="12"/>
    </row>
    <row r="157" spans="1:4" s="10" customFormat="1" x14ac:dyDescent="0.3">
      <c r="A157" s="12"/>
      <c r="B157" s="12"/>
    </row>
    <row r="159" spans="1:4" s="10" customFormat="1" x14ac:dyDescent="0.3">
      <c r="A159" s="12"/>
      <c r="B159" s="12"/>
    </row>
    <row r="160" spans="1:4" s="10" customFormat="1" x14ac:dyDescent="0.3">
      <c r="A160" s="12"/>
      <c r="B160" s="12"/>
      <c r="C160" s="4"/>
      <c r="D160" s="3"/>
    </row>
    <row r="161" spans="1:4" s="7" customFormat="1" x14ac:dyDescent="0.3">
      <c r="A161" s="12"/>
      <c r="B161" s="12"/>
      <c r="C161" s="4"/>
      <c r="D161" s="3"/>
    </row>
    <row r="162" spans="1:4" s="10" customFormat="1" x14ac:dyDescent="0.3">
      <c r="A162" s="12"/>
      <c r="B162" s="12"/>
      <c r="C162" s="4"/>
      <c r="D162" s="3" t="s">
        <v>35</v>
      </c>
    </row>
    <row r="163" spans="1:4" s="10" customFormat="1" x14ac:dyDescent="0.3">
      <c r="A163" s="12"/>
      <c r="B163" s="12"/>
      <c r="C163" s="4"/>
      <c r="D163" s="3"/>
    </row>
    <row r="164" spans="1:4" s="7" customFormat="1" x14ac:dyDescent="0.3">
      <c r="A164" s="12"/>
      <c r="B164" s="12"/>
      <c r="C164" s="4"/>
      <c r="D164" s="3"/>
    </row>
    <row r="165" spans="1:4" s="7" customFormat="1" x14ac:dyDescent="0.3">
      <c r="A165" s="12"/>
      <c r="B165" s="12"/>
      <c r="C165" s="4"/>
      <c r="D165" s="3"/>
    </row>
    <row r="166" spans="1:4" s="7" customFormat="1" x14ac:dyDescent="0.3">
      <c r="A166" s="12"/>
      <c r="B166" s="12"/>
      <c r="C166" s="4"/>
      <c r="D166" s="3"/>
    </row>
    <row r="167" spans="1:4" s="7" customFormat="1" x14ac:dyDescent="0.3">
      <c r="A167" s="12"/>
      <c r="B167" s="12"/>
      <c r="C167" s="4"/>
      <c r="D167" s="3"/>
    </row>
    <row r="168" spans="1:4" s="7" customFormat="1" x14ac:dyDescent="0.3">
      <c r="A168" s="12"/>
      <c r="B168" s="12"/>
      <c r="C168" s="4"/>
      <c r="D168" s="3"/>
    </row>
    <row r="169" spans="1:4" s="7" customFormat="1" x14ac:dyDescent="0.3">
      <c r="A169" s="12"/>
      <c r="B169" s="12"/>
      <c r="C169" s="4"/>
      <c r="D169" s="3"/>
    </row>
    <row r="170" spans="1:4" s="7" customFormat="1" x14ac:dyDescent="0.3">
      <c r="A170" s="12"/>
      <c r="B170" s="12"/>
      <c r="C170" s="4"/>
      <c r="D170" s="3"/>
    </row>
    <row r="171" spans="1:4" s="9" customFormat="1" x14ac:dyDescent="0.3">
      <c r="A171" s="12"/>
      <c r="B171" s="12"/>
      <c r="C171" s="4"/>
      <c r="D171" s="3"/>
    </row>
    <row r="172" spans="1:4" s="9" customFormat="1" x14ac:dyDescent="0.3">
      <c r="A172" s="12"/>
      <c r="B172" s="12"/>
      <c r="C172" s="4"/>
      <c r="D172" s="3"/>
    </row>
    <row r="173" spans="1:4" s="9" customFormat="1" x14ac:dyDescent="0.3">
      <c r="A173" s="12"/>
      <c r="B173" s="12"/>
      <c r="C173" s="4"/>
      <c r="D173" s="3"/>
    </row>
    <row r="174" spans="1:4" s="9" customFormat="1" x14ac:dyDescent="0.3">
      <c r="A174" s="12"/>
      <c r="B174" s="12"/>
      <c r="C174" s="4"/>
      <c r="D174" s="3"/>
    </row>
    <row r="175" spans="1:4" s="9" customFormat="1" x14ac:dyDescent="0.3">
      <c r="A175" s="12"/>
      <c r="B175" s="12"/>
      <c r="C175" s="4"/>
      <c r="D175" s="3"/>
    </row>
    <row r="176" spans="1:4" s="9" customFormat="1" x14ac:dyDescent="0.3">
      <c r="A176" s="12"/>
      <c r="B176" s="12"/>
      <c r="C176" s="4"/>
      <c r="D176" s="3"/>
    </row>
    <row r="177" spans="1:4" s="9" customFormat="1" x14ac:dyDescent="0.3">
      <c r="A177" s="12"/>
      <c r="B177" s="12"/>
      <c r="C177" s="4"/>
      <c r="D177" s="3"/>
    </row>
    <row r="178" spans="1:4" s="9" customFormat="1" x14ac:dyDescent="0.3">
      <c r="A178" s="12"/>
      <c r="B178" s="12"/>
      <c r="C178" s="4"/>
      <c r="D178" s="3"/>
    </row>
    <row r="179" spans="1:4" s="9" customFormat="1" x14ac:dyDescent="0.3">
      <c r="A179" s="12"/>
      <c r="B179" s="12"/>
      <c r="C179" s="4"/>
      <c r="D179" s="3"/>
    </row>
    <row r="180" spans="1:4" s="9" customFormat="1" x14ac:dyDescent="0.3">
      <c r="A180" s="12"/>
      <c r="B180" s="12"/>
      <c r="C180" s="4"/>
      <c r="D180" s="3"/>
    </row>
    <row r="181" spans="1:4" s="9" customFormat="1" x14ac:dyDescent="0.3">
      <c r="A181" s="12"/>
      <c r="B181" s="12"/>
      <c r="C181" s="4"/>
      <c r="D181" s="3"/>
    </row>
    <row r="182" spans="1:4" s="9" customFormat="1" x14ac:dyDescent="0.3">
      <c r="A182" s="12"/>
      <c r="B182" s="12"/>
      <c r="C182" s="4"/>
      <c r="D182" s="3"/>
    </row>
    <row r="183" spans="1:4" s="9" customFormat="1" x14ac:dyDescent="0.3">
      <c r="A183" s="12"/>
      <c r="B183" s="12"/>
      <c r="C183" s="4"/>
      <c r="D183" s="3"/>
    </row>
    <row r="184" spans="1:4" s="9" customFormat="1" x14ac:dyDescent="0.3">
      <c r="A184" s="12"/>
      <c r="B184" s="12"/>
      <c r="C184" s="4"/>
      <c r="D184" s="3"/>
    </row>
    <row r="185" spans="1:4" s="9" customFormat="1" x14ac:dyDescent="0.3">
      <c r="A185" s="12"/>
      <c r="B185" s="12"/>
      <c r="C185" s="4"/>
      <c r="D185" s="3"/>
    </row>
    <row r="186" spans="1:4" s="9" customFormat="1" ht="13.95" customHeight="1" x14ac:dyDescent="0.3">
      <c r="A186" s="12"/>
      <c r="B186" s="12"/>
      <c r="C186" s="4"/>
      <c r="D186" s="3"/>
    </row>
    <row r="187" spans="1:4" s="9" customFormat="1" x14ac:dyDescent="0.3">
      <c r="A187" s="12"/>
      <c r="B187" s="12"/>
      <c r="C187" s="4"/>
      <c r="D187" s="3"/>
    </row>
    <row r="188" spans="1:4" s="9" customFormat="1" x14ac:dyDescent="0.3">
      <c r="A188" s="12"/>
      <c r="B188" s="12"/>
      <c r="C188" s="4"/>
      <c r="D188" s="3"/>
    </row>
    <row r="189" spans="1:4" s="9" customFormat="1" x14ac:dyDescent="0.3">
      <c r="A189" s="12"/>
      <c r="B189" s="12"/>
      <c r="C189" s="4"/>
      <c r="D189" s="3"/>
    </row>
    <row r="190" spans="1:4" s="9" customFormat="1" x14ac:dyDescent="0.3">
      <c r="A190" s="12"/>
      <c r="B190" s="12"/>
      <c r="C190" s="4"/>
      <c r="D190" s="3"/>
    </row>
    <row r="191" spans="1:4" s="10" customFormat="1" x14ac:dyDescent="0.3">
      <c r="A191" s="12"/>
      <c r="B191" s="12"/>
      <c r="C191" s="4"/>
      <c r="D191" s="3"/>
    </row>
    <row r="192" spans="1:4" s="9" customFormat="1" x14ac:dyDescent="0.3">
      <c r="A192" s="12"/>
      <c r="B192" s="12"/>
      <c r="C192" s="4"/>
      <c r="D192" s="3"/>
    </row>
    <row r="193" spans="1:4" s="9" customFormat="1" x14ac:dyDescent="0.3">
      <c r="A193" s="12"/>
      <c r="B193" s="12"/>
      <c r="C193" s="4"/>
      <c r="D193" s="3"/>
    </row>
    <row r="194" spans="1:4" s="9" customFormat="1" x14ac:dyDescent="0.3">
      <c r="A194" s="12"/>
      <c r="B194" s="12"/>
      <c r="C194" s="4"/>
      <c r="D194" s="3"/>
    </row>
    <row r="195" spans="1:4" s="9" customFormat="1" x14ac:dyDescent="0.3">
      <c r="A195" s="12"/>
      <c r="B195" s="12"/>
      <c r="C195" s="4"/>
      <c r="D195" s="3"/>
    </row>
    <row r="196" spans="1:4" s="9" customFormat="1" x14ac:dyDescent="0.3">
      <c r="A196" s="12"/>
      <c r="B196" s="12"/>
      <c r="C196" s="4"/>
      <c r="D196" s="3"/>
    </row>
    <row r="197" spans="1:4" s="9" customFormat="1" x14ac:dyDescent="0.3">
      <c r="A197" s="12"/>
      <c r="B197" s="12"/>
      <c r="C197" s="4"/>
      <c r="D197" s="3"/>
    </row>
    <row r="254" spans="1:4" s="1" customFormat="1" x14ac:dyDescent="0.3">
      <c r="A254" s="12"/>
      <c r="B254" s="12"/>
      <c r="C254" s="4"/>
      <c r="D254" s="3"/>
    </row>
    <row r="255" spans="1:4" s="1" customFormat="1" x14ac:dyDescent="0.3">
      <c r="A255" s="12"/>
      <c r="B255" s="12"/>
      <c r="C255" s="4"/>
      <c r="D255" s="3"/>
    </row>
    <row r="256" spans="1:4" s="1" customFormat="1" x14ac:dyDescent="0.3">
      <c r="A256" s="12"/>
      <c r="B256" s="12"/>
      <c r="C256" s="4"/>
      <c r="D256" s="3"/>
    </row>
    <row r="257" spans="1:4" s="1" customFormat="1" x14ac:dyDescent="0.3">
      <c r="A257" s="12"/>
      <c r="B257" s="12"/>
      <c r="C257" s="4"/>
      <c r="D257" s="3"/>
    </row>
    <row r="258" spans="1:4" s="1" customFormat="1" x14ac:dyDescent="0.3">
      <c r="A258" s="12"/>
      <c r="B258" s="12"/>
      <c r="C258" s="4"/>
      <c r="D258" s="3"/>
    </row>
    <row r="259" spans="1:4" s="1" customFormat="1" x14ac:dyDescent="0.3">
      <c r="A259" s="12"/>
      <c r="B259" s="12"/>
      <c r="C259" s="4"/>
      <c r="D259" s="3"/>
    </row>
    <row r="260" spans="1:4" s="1" customFormat="1" x14ac:dyDescent="0.3">
      <c r="A260" s="12"/>
      <c r="B260" s="12"/>
      <c r="C260" s="4"/>
      <c r="D260" s="3"/>
    </row>
    <row r="261" spans="1:4" s="1" customFormat="1" x14ac:dyDescent="0.3">
      <c r="A261" s="12"/>
      <c r="B261" s="12"/>
      <c r="C261" s="4"/>
      <c r="D261" s="3"/>
    </row>
    <row r="262" spans="1:4" s="6" customFormat="1" x14ac:dyDescent="0.3">
      <c r="A262" s="12"/>
      <c r="B262" s="12"/>
      <c r="C262" s="4"/>
      <c r="D262" s="3"/>
    </row>
    <row r="263" spans="1:4" s="6" customFormat="1" x14ac:dyDescent="0.3">
      <c r="A263" s="12"/>
      <c r="B263" s="12"/>
      <c r="C263" s="4"/>
      <c r="D263" s="3"/>
    </row>
    <row r="264" spans="1:4" s="6" customFormat="1" x14ac:dyDescent="0.3">
      <c r="A264" s="12"/>
      <c r="B264" s="12"/>
      <c r="C264" s="4"/>
      <c r="D264" s="3"/>
    </row>
    <row r="265" spans="1:4" s="6" customFormat="1" x14ac:dyDescent="0.3">
      <c r="A265" s="12"/>
      <c r="B265" s="12"/>
      <c r="C265" s="4"/>
      <c r="D265" s="3"/>
    </row>
    <row r="266" spans="1:4" s="6" customFormat="1" x14ac:dyDescent="0.3">
      <c r="A266" s="12"/>
      <c r="B266" s="12"/>
      <c r="C266" s="4"/>
      <c r="D266" s="3"/>
    </row>
    <row r="267" spans="1:4" s="7" customFormat="1" x14ac:dyDescent="0.3">
      <c r="A267" s="12"/>
      <c r="B267" s="12"/>
      <c r="C267" s="4"/>
      <c r="D267" s="3"/>
    </row>
  </sheetData>
  <sheetProtection algorithmName="SHA-512" hashValue="OtRSLNa1U79uQQcqyb1dWneuWdB1bbeFzNwsjYCBOR7GuqipEu0GxPDbJC/qwVW9rJvx6wsUAGNgWNXO2NXzWA==" saltValue="pNSXOH9ZcsPa+RxuHSI4zA==" spinCount="100000" sheet="1" selectLockedCells="1"/>
  <mergeCells count="18">
    <mergeCell ref="B67:B71"/>
    <mergeCell ref="A67:A71"/>
    <mergeCell ref="A23:A51"/>
    <mergeCell ref="B53:B56"/>
    <mergeCell ref="A53:A56"/>
    <mergeCell ref="B57:B60"/>
    <mergeCell ref="A57:A60"/>
    <mergeCell ref="B23:B29"/>
    <mergeCell ref="B30:B33"/>
    <mergeCell ref="B34:B42"/>
    <mergeCell ref="B43:B44"/>
    <mergeCell ref="B45:B50"/>
    <mergeCell ref="A12:B18"/>
    <mergeCell ref="A19:B22"/>
    <mergeCell ref="A1:D1"/>
    <mergeCell ref="B61:B66"/>
    <mergeCell ref="A61:A66"/>
    <mergeCell ref="A3:B11"/>
  </mergeCells>
  <dataValidations count="1">
    <dataValidation type="custom" allowBlank="1" showInputMessage="1" showErrorMessage="1" errorTitle="Enter whole numbers only" error="Enter whole numbers only - No text, comma or full stop (it will be formated automatically)" promptTitle="Enter whole numbers:" prompt="E.g.:_x000a_Five-hunderd-thousand:_x000a_500000_x000a_Five-million:_x000a_5000000_x000a_(no commas or full stops - it will format automatically)" sqref="D6" xr:uid="{00000000-0002-0000-0000-000000000000}">
      <formula1>ISNUMBER(D6)</formula1>
    </dataValidation>
  </dataValidations>
  <pageMargins left="0.7" right="0.7" top="0.78740157499999996" bottom="0.78740157499999996" header="0.3" footer="0.3"/>
  <pageSetup paperSize="9" orientation="landscape" r:id="rId1"/>
  <drawing r:id="rId2"/>
  <legacyDrawing r:id="rId3"/>
  <tableParts count="2">
    <tablePart r:id="rId4"/>
    <tablePart r:id="rId5"/>
  </tableParts>
  <extLst>
    <ext xmlns:x14="http://schemas.microsoft.com/office/spreadsheetml/2009/9/main" uri="{CCE6A557-97BC-4b89-ADB6-D9C93CAAB3DF}">
      <x14:dataValidations xmlns:xm="http://schemas.microsoft.com/office/excel/2006/main" count="11">
        <x14:dataValidation type="list" allowBlank="1" showInputMessage="1" showErrorMessage="1" promptTitle="Please select:" prompt="Yes/No" xr:uid="{00000000-0002-0000-0000-000001000000}">
          <x14:formula1>
            <xm:f>'Drop-down tabs'!$E$3:$E$4</xm:f>
          </x14:formula1>
          <xm:sqref>D19</xm:sqref>
        </x14:dataValidation>
        <x14:dataValidation type="list" allowBlank="1" showInputMessage="1" showErrorMessage="1" promptTitle="Please Select" prompt="Yes/No" xr:uid="{00000000-0002-0000-0000-000002000000}">
          <x14:formula1>
            <xm:f>'Drop-down tabs'!$E$3:$E$4</xm:f>
          </x14:formula1>
          <xm:sqref>D20</xm:sqref>
        </x14:dataValidation>
        <x14:dataValidation type="list" allowBlank="1" showInputMessage="1" showErrorMessage="1" promptTitle="Language:" prompt="Please select from list" xr:uid="{00000000-0002-0000-0000-000003000000}">
          <x14:formula1>
            <xm:f>'Drop-down tabs'!$G$3:$G$5</xm:f>
          </x14:formula1>
          <xm:sqref>D8</xm:sqref>
        </x14:dataValidation>
        <x14:dataValidation type="list" allowBlank="1" showInputMessage="1" showErrorMessage="1" promptTitle="Please Select:" prompt="Yes/No" xr:uid="{00000000-0002-0000-0000-000004000000}">
          <x14:formula1>
            <xm:f>'Drop-down tabs'!$S$3:$S$5</xm:f>
          </x14:formula1>
          <xm:sqref>D21</xm:sqref>
        </x14:dataValidation>
        <x14:dataValidation type="list" allowBlank="1" showInputMessage="1" showErrorMessage="1" promptTitle="Export Share (%)" prompt="Please select from list" xr:uid="{00000000-0002-0000-0000-000005000000}">
          <x14:formula1>
            <xm:f>'Drop-down tabs'!$P$2:$P$13</xm:f>
          </x14:formula1>
          <xm:sqref>D18</xm:sqref>
        </x14:dataValidation>
        <x14:dataValidation type="list" allowBlank="1" showInputMessage="1" showErrorMessage="1" promptTitle="If it applies:" prompt="Select &quot;x&quot;" xr:uid="{00000000-0002-0000-0000-000006000000}">
          <x14:formula1>
            <xm:f>'Drop-down tabs'!$U$2</xm:f>
          </x14:formula1>
          <xm:sqref>D23:D33 D53:D71</xm:sqref>
        </x14:dataValidation>
        <x14:dataValidation type="list" allowBlank="1" showInputMessage="1" showErrorMessage="1" promptTitle="If it applies: " prompt="Select &quot;x&quot;" xr:uid="{00000000-0002-0000-0000-000007000000}">
          <x14:formula1>
            <xm:f>'Drop-down tabs'!$U$2</xm:f>
          </x14:formula1>
          <xm:sqref>D36:D50</xm:sqref>
        </x14:dataValidation>
        <x14:dataValidation type="list" allowBlank="1" showInputMessage="1" showErrorMessage="1" promptTitle="You meet their purchasing needs:" prompt="Select &quot;x&quot;" xr:uid="{00000000-0002-0000-0000-000008000000}">
          <x14:formula1>
            <xm:f>'Drop-down tabs'!$U$2</xm:f>
          </x14:formula1>
          <xm:sqref>D74:D153</xm:sqref>
        </x14:dataValidation>
        <x14:dataValidation type="list" allowBlank="1" showInputMessage="1" showErrorMessage="1" promptTitle="Production type:" prompt="Select from list:_x000a_- Mass Production: _x000a_  (e.g. serial production for_x000a_  automotive sector)_x000a_- Unit and/or Batch Production: _x000a_  (e.g. smaller quanties for _x000a_  mechanical machines or SME's) " xr:uid="{00000000-0002-0000-0000-000009000000}">
          <x14:formula1>
            <xm:f>'Drop-down tabs'!$N$2:$N$4</xm:f>
          </x14:formula1>
          <xm:sqref>D15</xm:sqref>
        </x14:dataValidation>
        <x14:dataValidation type="list" allowBlank="1" showInputMessage="1" showErrorMessage="1" promptTitle="Please select:" prompt="Yes - Directly_x000a_Yes - Indirectly_x000a_No" xr:uid="{00000000-0002-0000-0000-00000A000000}">
          <x14:formula1>
            <xm:f>'Drop-down tabs'!$O$2:$O$4</xm:f>
          </x14:formula1>
          <xm:sqref>D17</xm:sqref>
        </x14:dataValidation>
        <x14:dataValidation type="list" allowBlank="1" showInputMessage="1" showErrorMessage="1" promptTitle="Country:" prompt="Please select from list" xr:uid="{00000000-0002-0000-0000-00000B000000}">
          <x14:formula1>
            <xm:f>'Drop-down tabs'!$B$43:$B$48</xm:f>
          </x14:formula1>
          <xm:sqref>D3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83"/>
  <sheetViews>
    <sheetView topLeftCell="B1" zoomScale="85" zoomScaleNormal="85" workbookViewId="0">
      <pane ySplit="3" topLeftCell="A79" activePane="bottomLeft" state="frozen"/>
      <selection pane="bottomLeft" activeCell="C78" sqref="C78:C83"/>
    </sheetView>
  </sheetViews>
  <sheetFormatPr defaultColWidth="11.5546875" defaultRowHeight="14.4" x14ac:dyDescent="0.3"/>
  <cols>
    <col min="1" max="1" width="4.21875" style="112" hidden="1" customWidth="1"/>
    <col min="2" max="3" width="15.109375" style="65" customWidth="1"/>
    <col min="4" max="5" width="11.6640625" style="66" customWidth="1"/>
    <col min="6" max="6" width="14.33203125" style="66" customWidth="1"/>
    <col min="7" max="7" width="18" style="66" customWidth="1"/>
    <col min="8" max="8" width="18.109375" style="17" customWidth="1"/>
    <col min="9" max="19" width="22.5546875" style="17" customWidth="1"/>
    <col min="20" max="25" width="11.6640625" style="17" customWidth="1"/>
    <col min="26" max="16384" width="11.5546875" style="10"/>
  </cols>
  <sheetData>
    <row r="1" spans="1:25" ht="46.2" customHeight="1" x14ac:dyDescent="0.3">
      <c r="B1" s="144" t="s">
        <v>230</v>
      </c>
      <c r="C1" s="144"/>
      <c r="D1" s="144"/>
      <c r="E1" s="144"/>
      <c r="F1" s="144"/>
      <c r="G1" s="144"/>
      <c r="H1" s="144"/>
      <c r="I1" s="144"/>
      <c r="J1" s="144"/>
      <c r="K1" s="144"/>
      <c r="L1" s="144"/>
      <c r="M1" s="144"/>
      <c r="N1" s="144"/>
      <c r="O1" s="144"/>
      <c r="P1" s="144"/>
      <c r="Q1" s="144"/>
      <c r="R1" s="144"/>
      <c r="S1" s="144"/>
      <c r="T1" s="144"/>
      <c r="U1" s="144"/>
      <c r="V1" s="144"/>
      <c r="W1" s="144"/>
      <c r="X1" s="144"/>
      <c r="Y1" s="144"/>
    </row>
    <row r="2" spans="1:25" ht="46.2" customHeight="1" thickBot="1" x14ac:dyDescent="0.35">
      <c r="B2" s="144"/>
      <c r="C2" s="144"/>
      <c r="D2" s="144"/>
      <c r="E2" s="144"/>
      <c r="F2" s="144"/>
      <c r="G2" s="144"/>
      <c r="H2" s="144"/>
      <c r="I2" s="144"/>
      <c r="J2" s="144"/>
      <c r="K2" s="144"/>
      <c r="L2" s="144"/>
      <c r="M2" s="144"/>
      <c r="N2" s="144"/>
      <c r="O2" s="144"/>
      <c r="P2" s="144"/>
      <c r="Q2" s="144"/>
      <c r="R2" s="144"/>
      <c r="S2" s="144"/>
      <c r="T2" s="144"/>
      <c r="U2" s="144"/>
      <c r="V2" s="144"/>
      <c r="W2" s="144"/>
      <c r="X2" s="144"/>
      <c r="Y2" s="144"/>
    </row>
    <row r="3" spans="1:25" ht="56.4" customHeight="1" thickBot="1" x14ac:dyDescent="0.35">
      <c r="A3" s="113" t="s">
        <v>837</v>
      </c>
      <c r="B3" s="67" t="s">
        <v>0</v>
      </c>
      <c r="C3" s="67" t="s">
        <v>174</v>
      </c>
      <c r="D3" s="67" t="s">
        <v>175</v>
      </c>
      <c r="E3" s="67" t="s">
        <v>176</v>
      </c>
      <c r="F3" s="67" t="s">
        <v>177</v>
      </c>
      <c r="G3" s="67" t="s">
        <v>178</v>
      </c>
      <c r="H3" s="67" t="s">
        <v>179</v>
      </c>
      <c r="I3" s="67" t="s">
        <v>180</v>
      </c>
      <c r="J3" s="67" t="s">
        <v>181</v>
      </c>
      <c r="K3" s="67" t="s">
        <v>182</v>
      </c>
      <c r="L3" s="67" t="s">
        <v>183</v>
      </c>
      <c r="M3" s="67" t="s">
        <v>184</v>
      </c>
      <c r="N3" s="67" t="s">
        <v>185</v>
      </c>
      <c r="O3" s="67" t="s">
        <v>186</v>
      </c>
      <c r="P3" s="67" t="s">
        <v>187</v>
      </c>
      <c r="Q3" s="67" t="s">
        <v>188</v>
      </c>
      <c r="R3" s="67" t="s">
        <v>189</v>
      </c>
      <c r="S3" s="67" t="s">
        <v>190</v>
      </c>
      <c r="T3" s="67" t="s">
        <v>1</v>
      </c>
      <c r="U3" s="67" t="s">
        <v>36</v>
      </c>
      <c r="V3" s="67" t="s">
        <v>37</v>
      </c>
      <c r="W3" s="67" t="s">
        <v>191</v>
      </c>
      <c r="X3" s="67" t="s">
        <v>192</v>
      </c>
      <c r="Y3" s="67" t="s">
        <v>193</v>
      </c>
    </row>
    <row r="4" spans="1:25" ht="42.6" customHeight="1" x14ac:dyDescent="0.3">
      <c r="A4" s="107">
        <v>1</v>
      </c>
      <c r="B4" s="69" t="s">
        <v>50</v>
      </c>
      <c r="C4" s="69" t="s">
        <v>231</v>
      </c>
      <c r="D4" s="70">
        <v>1950</v>
      </c>
      <c r="E4" s="70"/>
      <c r="F4" s="71">
        <v>537000000</v>
      </c>
      <c r="G4" s="71">
        <v>270000000</v>
      </c>
      <c r="H4" s="73" t="s">
        <v>232</v>
      </c>
      <c r="I4" s="69" t="s">
        <v>233</v>
      </c>
      <c r="J4" s="69" t="s">
        <v>234</v>
      </c>
      <c r="K4" s="69" t="s">
        <v>235</v>
      </c>
      <c r="L4" s="69" t="s">
        <v>84</v>
      </c>
      <c r="M4" s="69" t="s">
        <v>84</v>
      </c>
      <c r="N4" s="69" t="s">
        <v>84</v>
      </c>
      <c r="O4" s="69" t="s">
        <v>84</v>
      </c>
      <c r="P4" s="69" t="s">
        <v>236</v>
      </c>
      <c r="Q4" s="69"/>
      <c r="R4" s="69" t="s">
        <v>237</v>
      </c>
      <c r="S4" s="69"/>
      <c r="T4" s="69" t="s">
        <v>83</v>
      </c>
      <c r="U4" s="69" t="s">
        <v>238</v>
      </c>
      <c r="V4" s="69"/>
      <c r="W4" s="69">
        <v>0.2</v>
      </c>
      <c r="X4" s="69" t="s">
        <v>239</v>
      </c>
      <c r="Y4" s="70">
        <v>50</v>
      </c>
    </row>
    <row r="5" spans="1:25" ht="42.6" customHeight="1" x14ac:dyDescent="0.3">
      <c r="A5" s="107">
        <v>2</v>
      </c>
      <c r="B5" s="69" t="s">
        <v>50</v>
      </c>
      <c r="C5" s="69" t="s">
        <v>194</v>
      </c>
      <c r="D5" s="70"/>
      <c r="E5" s="70">
        <v>5</v>
      </c>
      <c r="F5" s="71">
        <v>50000000</v>
      </c>
      <c r="G5" s="71">
        <v>20000000</v>
      </c>
      <c r="H5" s="73" t="s">
        <v>195</v>
      </c>
      <c r="I5" s="69" t="s">
        <v>196</v>
      </c>
      <c r="J5" s="69" t="s">
        <v>84</v>
      </c>
      <c r="K5" s="69" t="s">
        <v>84</v>
      </c>
      <c r="L5" s="69" t="s">
        <v>84</v>
      </c>
      <c r="M5" s="69" t="s">
        <v>84</v>
      </c>
      <c r="N5" s="69" t="s">
        <v>487</v>
      </c>
      <c r="O5" s="69" t="s">
        <v>84</v>
      </c>
      <c r="P5" s="69" t="s">
        <v>488</v>
      </c>
      <c r="Q5" s="69"/>
      <c r="R5" s="69" t="s">
        <v>204</v>
      </c>
      <c r="S5" s="69"/>
      <c r="T5" s="69" t="s">
        <v>83</v>
      </c>
      <c r="U5" s="69"/>
      <c r="V5" s="69"/>
      <c r="W5" s="69"/>
      <c r="X5" s="69"/>
      <c r="Y5" s="70"/>
    </row>
    <row r="6" spans="1:25" ht="42.6" customHeight="1" x14ac:dyDescent="0.3">
      <c r="A6" s="107">
        <v>3</v>
      </c>
      <c r="B6" s="69" t="s">
        <v>50</v>
      </c>
      <c r="C6" s="69" t="s">
        <v>567</v>
      </c>
      <c r="D6" s="70">
        <v>1300</v>
      </c>
      <c r="E6" s="70">
        <v>30</v>
      </c>
      <c r="F6" s="71">
        <v>250000000</v>
      </c>
      <c r="G6" s="71" t="s">
        <v>568</v>
      </c>
      <c r="H6" s="73" t="s">
        <v>569</v>
      </c>
      <c r="I6" s="78" t="s">
        <v>570</v>
      </c>
      <c r="J6" s="78" t="s">
        <v>571</v>
      </c>
      <c r="K6" s="78" t="s">
        <v>572</v>
      </c>
      <c r="L6" s="78" t="s">
        <v>573</v>
      </c>
      <c r="M6" s="78" t="s">
        <v>574</v>
      </c>
      <c r="N6" s="78" t="s">
        <v>575</v>
      </c>
      <c r="O6" s="78"/>
      <c r="P6" s="78"/>
      <c r="Q6" s="78"/>
      <c r="R6" s="78"/>
      <c r="S6" s="78"/>
      <c r="T6" s="78" t="s">
        <v>83</v>
      </c>
      <c r="U6" s="78" t="s">
        <v>576</v>
      </c>
      <c r="V6" s="78"/>
      <c r="W6" s="78">
        <v>0.3</v>
      </c>
      <c r="X6" s="78" t="s">
        <v>577</v>
      </c>
      <c r="Y6" s="89">
        <v>20</v>
      </c>
    </row>
    <row r="7" spans="1:25" s="87" customFormat="1" ht="42.6" customHeight="1" x14ac:dyDescent="0.3">
      <c r="A7" s="107">
        <v>4</v>
      </c>
      <c r="B7" s="69" t="s">
        <v>50</v>
      </c>
      <c r="C7" s="69" t="s">
        <v>665</v>
      </c>
      <c r="D7" s="70"/>
      <c r="E7" s="70">
        <v>60</v>
      </c>
      <c r="F7" s="71">
        <v>680000000</v>
      </c>
      <c r="G7" s="71"/>
      <c r="H7" s="73" t="s">
        <v>663</v>
      </c>
      <c r="I7" s="69" t="s">
        <v>400</v>
      </c>
      <c r="J7" s="69"/>
      <c r="K7" s="69"/>
      <c r="L7" s="69" t="s">
        <v>664</v>
      </c>
      <c r="M7" s="69"/>
      <c r="N7" s="69"/>
      <c r="O7" s="69"/>
      <c r="P7" s="69" t="s">
        <v>596</v>
      </c>
      <c r="Q7" s="69"/>
      <c r="R7" s="69"/>
      <c r="S7" s="69"/>
      <c r="T7" s="69" t="s">
        <v>597</v>
      </c>
      <c r="U7" s="69" t="s">
        <v>597</v>
      </c>
      <c r="V7" s="69"/>
      <c r="W7" s="69"/>
      <c r="X7" s="69"/>
      <c r="Y7" s="70"/>
    </row>
    <row r="8" spans="1:25" ht="42.6" customHeight="1" x14ac:dyDescent="0.3">
      <c r="A8" s="107">
        <v>5</v>
      </c>
      <c r="B8" s="69" t="s">
        <v>50</v>
      </c>
      <c r="C8" s="69" t="s">
        <v>240</v>
      </c>
      <c r="D8" s="70"/>
      <c r="E8" s="70">
        <v>3200</v>
      </c>
      <c r="F8" s="71">
        <v>650000000</v>
      </c>
      <c r="G8" s="71">
        <v>120000000</v>
      </c>
      <c r="H8" s="73" t="s">
        <v>241</v>
      </c>
      <c r="I8" s="78" t="s">
        <v>557</v>
      </c>
      <c r="J8" s="78" t="s">
        <v>558</v>
      </c>
      <c r="K8" s="78"/>
      <c r="L8" s="78"/>
      <c r="M8" s="78"/>
      <c r="N8" s="78"/>
      <c r="O8" s="78"/>
      <c r="P8" s="78" t="s">
        <v>596</v>
      </c>
      <c r="Q8" s="78"/>
      <c r="R8" s="78" t="s">
        <v>83</v>
      </c>
      <c r="S8" s="78"/>
      <c r="T8" s="78" t="s">
        <v>83</v>
      </c>
      <c r="U8" s="78" t="s">
        <v>597</v>
      </c>
      <c r="V8" s="78"/>
      <c r="W8" s="78">
        <v>0.1</v>
      </c>
      <c r="X8" s="78">
        <v>2000000</v>
      </c>
      <c r="Y8" s="89">
        <v>100</v>
      </c>
    </row>
    <row r="9" spans="1:25" ht="42.6" customHeight="1" x14ac:dyDescent="0.3">
      <c r="A9" s="107">
        <v>6</v>
      </c>
      <c r="B9" s="69" t="s">
        <v>50</v>
      </c>
      <c r="C9" s="69" t="s">
        <v>711</v>
      </c>
      <c r="D9" s="70"/>
      <c r="E9" s="70"/>
      <c r="F9" s="71"/>
      <c r="G9" s="71"/>
      <c r="H9" s="102" t="s">
        <v>712</v>
      </c>
      <c r="I9" s="78" t="s">
        <v>713</v>
      </c>
      <c r="J9" s="78" t="s">
        <v>714</v>
      </c>
      <c r="K9" s="78" t="s">
        <v>715</v>
      </c>
      <c r="L9" s="78" t="s">
        <v>716</v>
      </c>
      <c r="M9" s="78" t="s">
        <v>717</v>
      </c>
      <c r="N9" s="78" t="s">
        <v>158</v>
      </c>
      <c r="O9" s="78" t="s">
        <v>158</v>
      </c>
      <c r="P9" s="78" t="s">
        <v>718</v>
      </c>
      <c r="Q9" s="78" t="s">
        <v>719</v>
      </c>
      <c r="R9" s="78" t="s">
        <v>720</v>
      </c>
      <c r="S9" s="78"/>
      <c r="T9" s="78" t="s">
        <v>721</v>
      </c>
      <c r="U9" s="78" t="s">
        <v>722</v>
      </c>
      <c r="V9" s="78"/>
      <c r="W9" s="78"/>
      <c r="X9" s="78" t="s">
        <v>724</v>
      </c>
      <c r="Y9" s="78" t="s">
        <v>723</v>
      </c>
    </row>
    <row r="10" spans="1:25" ht="42.6" customHeight="1" x14ac:dyDescent="0.3">
      <c r="A10" s="107">
        <v>7</v>
      </c>
      <c r="B10" s="69" t="s">
        <v>50</v>
      </c>
      <c r="C10" s="69" t="s">
        <v>197</v>
      </c>
      <c r="D10" s="70" t="s">
        <v>198</v>
      </c>
      <c r="E10" s="70">
        <v>40</v>
      </c>
      <c r="F10" s="71">
        <v>1500000000</v>
      </c>
      <c r="G10" s="71">
        <v>500000000</v>
      </c>
      <c r="H10" s="73" t="s">
        <v>199</v>
      </c>
      <c r="I10" s="69" t="s">
        <v>200</v>
      </c>
      <c r="J10" s="69" t="s">
        <v>201</v>
      </c>
      <c r="K10" s="69" t="s">
        <v>242</v>
      </c>
      <c r="L10" s="69" t="s">
        <v>202</v>
      </c>
      <c r="M10" s="69" t="s">
        <v>203</v>
      </c>
      <c r="N10" s="69" t="s">
        <v>84</v>
      </c>
      <c r="O10" s="69" t="s">
        <v>84</v>
      </c>
      <c r="P10" s="69" t="s">
        <v>84</v>
      </c>
      <c r="Q10" s="69" t="s">
        <v>84</v>
      </c>
      <c r="R10" s="69" t="s">
        <v>204</v>
      </c>
      <c r="S10" s="69"/>
      <c r="T10" s="69" t="s">
        <v>83</v>
      </c>
      <c r="U10" s="69" t="s">
        <v>84</v>
      </c>
      <c r="V10" s="69" t="s">
        <v>205</v>
      </c>
      <c r="W10" s="69">
        <v>0.2</v>
      </c>
      <c r="X10" s="69" t="s">
        <v>256</v>
      </c>
      <c r="Y10" s="70">
        <v>20</v>
      </c>
    </row>
    <row r="11" spans="1:25" s="101" customFormat="1" ht="42.6" customHeight="1" x14ac:dyDescent="0.3">
      <c r="A11" s="107">
        <v>8</v>
      </c>
      <c r="B11" s="69" t="s">
        <v>50</v>
      </c>
      <c r="C11" s="69" t="s">
        <v>243</v>
      </c>
      <c r="D11" s="70">
        <v>11395</v>
      </c>
      <c r="E11" s="70">
        <v>200</v>
      </c>
      <c r="F11" s="71">
        <v>4000000000</v>
      </c>
      <c r="G11" s="71"/>
      <c r="H11" s="73" t="s">
        <v>244</v>
      </c>
      <c r="I11" s="69" t="s">
        <v>245</v>
      </c>
      <c r="J11" s="69" t="s">
        <v>246</v>
      </c>
      <c r="K11" s="69" t="s">
        <v>247</v>
      </c>
      <c r="L11" s="69" t="s">
        <v>84</v>
      </c>
      <c r="M11" s="69" t="s">
        <v>248</v>
      </c>
      <c r="N11" s="69"/>
      <c r="O11" s="69" t="s">
        <v>84</v>
      </c>
      <c r="P11" s="69" t="s">
        <v>249</v>
      </c>
      <c r="Q11" s="69" t="s">
        <v>250</v>
      </c>
      <c r="R11" s="69" t="s">
        <v>251</v>
      </c>
      <c r="S11" s="69"/>
      <c r="T11" s="69" t="s">
        <v>252</v>
      </c>
      <c r="U11" s="69" t="s">
        <v>253</v>
      </c>
      <c r="V11" s="69" t="s">
        <v>254</v>
      </c>
      <c r="W11" s="69">
        <v>0.1</v>
      </c>
      <c r="X11" s="69" t="s">
        <v>257</v>
      </c>
      <c r="Y11" s="70" t="s">
        <v>255</v>
      </c>
    </row>
    <row r="12" spans="1:25" ht="42.6" customHeight="1" x14ac:dyDescent="0.3">
      <c r="A12" s="108">
        <v>9</v>
      </c>
      <c r="B12" s="80" t="s">
        <v>453</v>
      </c>
      <c r="C12" s="80" t="s">
        <v>454</v>
      </c>
      <c r="D12" s="81"/>
      <c r="E12" s="81">
        <v>60</v>
      </c>
      <c r="F12" s="82">
        <v>490000000</v>
      </c>
      <c r="G12" s="82">
        <v>365000000</v>
      </c>
      <c r="H12" s="88" t="s">
        <v>455</v>
      </c>
      <c r="I12" s="84" t="s">
        <v>456</v>
      </c>
      <c r="J12" s="84" t="s">
        <v>83</v>
      </c>
      <c r="K12" s="84" t="s">
        <v>83</v>
      </c>
      <c r="L12" s="84" t="s">
        <v>83</v>
      </c>
      <c r="M12" s="84" t="s">
        <v>83</v>
      </c>
      <c r="N12" s="84" t="s">
        <v>84</v>
      </c>
      <c r="O12" s="84" t="s">
        <v>84</v>
      </c>
      <c r="P12" s="84" t="s">
        <v>457</v>
      </c>
      <c r="Q12" s="84"/>
      <c r="R12" s="84" t="s">
        <v>204</v>
      </c>
      <c r="S12" s="84"/>
      <c r="T12" s="84" t="s">
        <v>83</v>
      </c>
      <c r="U12" s="84" t="s">
        <v>458</v>
      </c>
      <c r="V12" s="84"/>
      <c r="W12" s="84" t="s">
        <v>459</v>
      </c>
      <c r="X12" s="84">
        <v>10000000</v>
      </c>
      <c r="Y12" s="90" t="s">
        <v>349</v>
      </c>
    </row>
    <row r="13" spans="1:25" s="97" customFormat="1" ht="42.6" customHeight="1" x14ac:dyDescent="0.3">
      <c r="A13" s="107">
        <v>10</v>
      </c>
      <c r="B13" s="69" t="s">
        <v>397</v>
      </c>
      <c r="C13" s="69" t="s">
        <v>398</v>
      </c>
      <c r="D13" s="70"/>
      <c r="E13" s="70">
        <v>80</v>
      </c>
      <c r="F13" s="71">
        <v>1000000000</v>
      </c>
      <c r="G13" s="71">
        <v>600000000</v>
      </c>
      <c r="H13" s="77" t="s">
        <v>399</v>
      </c>
      <c r="I13" s="76" t="s">
        <v>400</v>
      </c>
      <c r="J13" s="76" t="s">
        <v>401</v>
      </c>
      <c r="K13" s="76" t="s">
        <v>402</v>
      </c>
      <c r="L13" s="76" t="s">
        <v>403</v>
      </c>
      <c r="M13" s="76" t="s">
        <v>274</v>
      </c>
      <c r="N13" s="76" t="s">
        <v>274</v>
      </c>
      <c r="O13" s="76" t="s">
        <v>404</v>
      </c>
      <c r="P13" s="76"/>
      <c r="Q13" s="76" t="s">
        <v>84</v>
      </c>
      <c r="R13" s="76" t="s">
        <v>204</v>
      </c>
      <c r="S13" s="76"/>
      <c r="T13" s="76" t="s">
        <v>405</v>
      </c>
      <c r="U13" s="76" t="s">
        <v>406</v>
      </c>
      <c r="V13" s="76" t="s">
        <v>406</v>
      </c>
      <c r="W13" s="76">
        <v>0.2</v>
      </c>
      <c r="X13" s="76"/>
      <c r="Y13" s="70">
        <v>100</v>
      </c>
    </row>
    <row r="14" spans="1:25" ht="42.6" customHeight="1" x14ac:dyDescent="0.3">
      <c r="A14" s="107">
        <v>11</v>
      </c>
      <c r="B14" s="69" t="s">
        <v>50</v>
      </c>
      <c r="C14" s="69" t="s">
        <v>703</v>
      </c>
      <c r="D14" s="70">
        <v>900</v>
      </c>
      <c r="E14" s="70"/>
      <c r="F14" s="71">
        <v>100000000</v>
      </c>
      <c r="G14" s="71">
        <v>35000000</v>
      </c>
      <c r="H14" s="73" t="s">
        <v>704</v>
      </c>
      <c r="I14" s="69" t="s">
        <v>705</v>
      </c>
      <c r="J14" s="69" t="s">
        <v>706</v>
      </c>
      <c r="K14" s="69" t="s">
        <v>707</v>
      </c>
      <c r="L14" s="69" t="s">
        <v>708</v>
      </c>
      <c r="M14" s="69" t="s">
        <v>84</v>
      </c>
      <c r="N14" s="69" t="s">
        <v>709</v>
      </c>
      <c r="O14" s="69" t="s">
        <v>84</v>
      </c>
      <c r="P14" s="69" t="s">
        <v>710</v>
      </c>
      <c r="Q14" s="69" t="s">
        <v>84</v>
      </c>
      <c r="R14" s="69" t="s">
        <v>480</v>
      </c>
      <c r="S14" s="69"/>
      <c r="T14" s="69" t="s">
        <v>84</v>
      </c>
      <c r="U14" s="69" t="s">
        <v>84</v>
      </c>
      <c r="V14" s="69" t="s">
        <v>84</v>
      </c>
      <c r="W14" s="69">
        <v>0.1</v>
      </c>
      <c r="X14" s="69">
        <v>50000</v>
      </c>
      <c r="Y14" s="70">
        <v>10</v>
      </c>
    </row>
    <row r="15" spans="1:25" ht="63" customHeight="1" x14ac:dyDescent="0.3">
      <c r="A15" s="107">
        <v>12</v>
      </c>
      <c r="B15" s="69" t="s">
        <v>50</v>
      </c>
      <c r="C15" s="69" t="s">
        <v>666</v>
      </c>
      <c r="D15" s="70"/>
      <c r="E15" s="70">
        <v>100</v>
      </c>
      <c r="F15" s="71">
        <v>324000000</v>
      </c>
      <c r="G15" s="71">
        <v>200000000</v>
      </c>
      <c r="H15" s="77" t="s">
        <v>667</v>
      </c>
      <c r="I15" s="76" t="s">
        <v>668</v>
      </c>
      <c r="J15" s="76" t="s">
        <v>669</v>
      </c>
      <c r="K15" s="76" t="s">
        <v>670</v>
      </c>
      <c r="L15" s="76" t="s">
        <v>671</v>
      </c>
      <c r="M15" s="76" t="s">
        <v>84</v>
      </c>
      <c r="N15" s="76" t="s">
        <v>672</v>
      </c>
      <c r="O15" s="76" t="s">
        <v>84</v>
      </c>
      <c r="P15" s="76" t="s">
        <v>673</v>
      </c>
      <c r="Q15" s="76"/>
      <c r="R15" s="76" t="s">
        <v>480</v>
      </c>
      <c r="S15" s="76" t="s">
        <v>674</v>
      </c>
      <c r="T15" s="76" t="s">
        <v>83</v>
      </c>
      <c r="U15" s="76" t="s">
        <v>83</v>
      </c>
      <c r="V15" s="76"/>
      <c r="W15" s="76">
        <v>0.1</v>
      </c>
      <c r="X15" s="76">
        <v>200000</v>
      </c>
      <c r="Y15" s="70">
        <v>25</v>
      </c>
    </row>
    <row r="16" spans="1:25" ht="42.6" customHeight="1" x14ac:dyDescent="0.3">
      <c r="A16" s="107">
        <v>13</v>
      </c>
      <c r="B16" s="69" t="s">
        <v>50</v>
      </c>
      <c r="C16" s="69" t="s">
        <v>725</v>
      </c>
      <c r="D16" s="70"/>
      <c r="E16" s="70">
        <v>380</v>
      </c>
      <c r="F16" s="71" t="s">
        <v>726</v>
      </c>
      <c r="G16" s="71" t="s">
        <v>727</v>
      </c>
      <c r="H16" s="73" t="s">
        <v>728</v>
      </c>
      <c r="I16" s="69" t="s">
        <v>729</v>
      </c>
      <c r="J16" s="69" t="s">
        <v>730</v>
      </c>
      <c r="K16" s="69" t="s">
        <v>84</v>
      </c>
      <c r="L16" s="69" t="s">
        <v>84</v>
      </c>
      <c r="M16" s="69" t="s">
        <v>731</v>
      </c>
      <c r="N16" s="69" t="s">
        <v>84</v>
      </c>
      <c r="O16" s="69" t="s">
        <v>732</v>
      </c>
      <c r="P16" s="69" t="s">
        <v>733</v>
      </c>
      <c r="Q16" s="69" t="s">
        <v>84</v>
      </c>
      <c r="R16" s="69" t="s">
        <v>204</v>
      </c>
      <c r="S16" s="69" t="s">
        <v>308</v>
      </c>
      <c r="T16" s="69" t="s">
        <v>83</v>
      </c>
      <c r="U16" s="69" t="s">
        <v>83</v>
      </c>
      <c r="V16" s="69" t="s">
        <v>734</v>
      </c>
      <c r="W16" s="69"/>
      <c r="X16" s="69"/>
      <c r="Y16" s="70"/>
    </row>
    <row r="17" spans="1:25" ht="42.6" customHeight="1" x14ac:dyDescent="0.3">
      <c r="A17" s="108">
        <v>14</v>
      </c>
      <c r="B17" s="80" t="s">
        <v>50</v>
      </c>
      <c r="C17" s="80" t="s">
        <v>421</v>
      </c>
      <c r="D17" s="81"/>
      <c r="E17" s="81">
        <v>2</v>
      </c>
      <c r="F17" s="82">
        <v>11000000</v>
      </c>
      <c r="G17" s="82">
        <v>4000000</v>
      </c>
      <c r="H17" s="88"/>
      <c r="I17" s="84" t="s">
        <v>422</v>
      </c>
      <c r="J17" s="84" t="s">
        <v>423</v>
      </c>
      <c r="K17" s="84" t="s">
        <v>424</v>
      </c>
      <c r="L17" s="84" t="s">
        <v>425</v>
      </c>
      <c r="M17" s="84" t="s">
        <v>84</v>
      </c>
      <c r="N17" s="84" t="s">
        <v>84</v>
      </c>
      <c r="O17" s="84" t="s">
        <v>84</v>
      </c>
      <c r="P17" s="84"/>
      <c r="Q17" s="84" t="s">
        <v>84</v>
      </c>
      <c r="R17" s="84" t="s">
        <v>204</v>
      </c>
      <c r="S17" s="84"/>
      <c r="T17" s="84" t="s">
        <v>84</v>
      </c>
      <c r="U17" s="84" t="s">
        <v>84</v>
      </c>
      <c r="V17" s="84"/>
      <c r="W17" s="84"/>
      <c r="X17" s="85"/>
      <c r="Y17" s="90"/>
    </row>
    <row r="18" spans="1:25" ht="42.6" customHeight="1" x14ac:dyDescent="0.3">
      <c r="A18" s="107">
        <v>15</v>
      </c>
      <c r="B18" s="69" t="s">
        <v>50</v>
      </c>
      <c r="C18" s="69" t="s">
        <v>258</v>
      </c>
      <c r="D18" s="70"/>
      <c r="E18" s="70"/>
      <c r="F18" s="71"/>
      <c r="G18" s="71"/>
      <c r="H18" s="74" t="s">
        <v>259</v>
      </c>
      <c r="I18" s="69" t="s">
        <v>260</v>
      </c>
      <c r="J18" s="69" t="s">
        <v>261</v>
      </c>
      <c r="K18" s="69" t="s">
        <v>83</v>
      </c>
      <c r="L18" s="69" t="s">
        <v>83</v>
      </c>
      <c r="M18" s="69" t="s">
        <v>84</v>
      </c>
      <c r="N18" s="69" t="s">
        <v>262</v>
      </c>
      <c r="O18" s="69" t="s">
        <v>263</v>
      </c>
      <c r="P18" s="69" t="s">
        <v>264</v>
      </c>
      <c r="Q18" s="69" t="s">
        <v>84</v>
      </c>
      <c r="R18" s="69" t="s">
        <v>204</v>
      </c>
      <c r="S18" s="69"/>
      <c r="T18" s="69" t="s">
        <v>83</v>
      </c>
      <c r="U18" s="69" t="s">
        <v>84</v>
      </c>
      <c r="V18" s="69" t="s">
        <v>265</v>
      </c>
      <c r="W18" s="69"/>
      <c r="X18" s="72"/>
      <c r="Y18" s="70"/>
    </row>
    <row r="19" spans="1:25" ht="42.6" customHeight="1" x14ac:dyDescent="0.3">
      <c r="A19" s="107">
        <v>16</v>
      </c>
      <c r="B19" s="69" t="s">
        <v>50</v>
      </c>
      <c r="C19" s="69" t="s">
        <v>482</v>
      </c>
      <c r="D19" s="70"/>
      <c r="E19" s="70">
        <v>5</v>
      </c>
      <c r="F19" s="71">
        <v>65000000</v>
      </c>
      <c r="G19" s="71"/>
      <c r="H19" s="73" t="s">
        <v>483</v>
      </c>
      <c r="I19" s="69" t="s">
        <v>484</v>
      </c>
      <c r="J19" s="69" t="s">
        <v>485</v>
      </c>
      <c r="K19" s="69" t="s">
        <v>84</v>
      </c>
      <c r="L19" s="69" t="s">
        <v>84</v>
      </c>
      <c r="M19" s="69" t="s">
        <v>84</v>
      </c>
      <c r="N19" s="69" t="s">
        <v>84</v>
      </c>
      <c r="O19" s="69" t="s">
        <v>84</v>
      </c>
      <c r="P19" s="69"/>
      <c r="Q19" s="69" t="s">
        <v>486</v>
      </c>
      <c r="R19" s="69"/>
      <c r="S19" s="69"/>
      <c r="T19" s="69"/>
      <c r="U19" s="69"/>
      <c r="V19" s="69"/>
      <c r="W19" s="69"/>
      <c r="X19" s="69"/>
      <c r="Y19" s="70"/>
    </row>
    <row r="20" spans="1:25" ht="42.6" customHeight="1" x14ac:dyDescent="0.3">
      <c r="A20" s="107">
        <v>17</v>
      </c>
      <c r="B20" s="69" t="s">
        <v>50</v>
      </c>
      <c r="C20" s="69" t="s">
        <v>647</v>
      </c>
      <c r="D20" s="70"/>
      <c r="E20" s="70">
        <v>6</v>
      </c>
      <c r="F20" s="71">
        <v>27000000</v>
      </c>
      <c r="G20" s="71">
        <v>11000000</v>
      </c>
      <c r="H20" s="73" t="s">
        <v>648</v>
      </c>
      <c r="I20" s="69" t="s">
        <v>649</v>
      </c>
      <c r="J20" s="69" t="s">
        <v>650</v>
      </c>
      <c r="K20" s="69" t="s">
        <v>84</v>
      </c>
      <c r="L20" s="69" t="s">
        <v>84</v>
      </c>
      <c r="M20" s="69" t="s">
        <v>84</v>
      </c>
      <c r="N20" s="69" t="s">
        <v>84</v>
      </c>
      <c r="O20" s="69" t="s">
        <v>84</v>
      </c>
      <c r="P20" s="69" t="s">
        <v>651</v>
      </c>
      <c r="Q20" s="69" t="s">
        <v>651</v>
      </c>
      <c r="R20" s="69" t="s">
        <v>480</v>
      </c>
      <c r="S20" s="69"/>
      <c r="T20" s="69" t="s">
        <v>83</v>
      </c>
      <c r="U20" s="69" t="s">
        <v>652</v>
      </c>
      <c r="V20" s="69" t="s">
        <v>653</v>
      </c>
      <c r="W20" s="69">
        <v>0.01</v>
      </c>
      <c r="X20" s="69" t="s">
        <v>654</v>
      </c>
      <c r="Y20" s="70">
        <v>10</v>
      </c>
    </row>
    <row r="21" spans="1:25" ht="42.6" customHeight="1" x14ac:dyDescent="0.3">
      <c r="A21" s="107">
        <v>18</v>
      </c>
      <c r="B21" s="69" t="s">
        <v>50</v>
      </c>
      <c r="C21" s="69" t="s">
        <v>589</v>
      </c>
      <c r="D21" s="70">
        <v>240</v>
      </c>
      <c r="E21" s="70">
        <v>3</v>
      </c>
      <c r="F21" s="71">
        <v>40000000</v>
      </c>
      <c r="G21" s="71">
        <v>21000000</v>
      </c>
      <c r="H21" s="73" t="s">
        <v>590</v>
      </c>
      <c r="I21" s="69"/>
      <c r="J21" s="69" t="s">
        <v>591</v>
      </c>
      <c r="K21" s="69" t="s">
        <v>158</v>
      </c>
      <c r="L21" s="69" t="s">
        <v>592</v>
      </c>
      <c r="M21" s="69" t="s">
        <v>593</v>
      </c>
      <c r="N21" s="69" t="s">
        <v>158</v>
      </c>
      <c r="O21" s="69" t="s">
        <v>158</v>
      </c>
      <c r="P21" s="69" t="s">
        <v>158</v>
      </c>
      <c r="Q21" s="69" t="s">
        <v>158</v>
      </c>
      <c r="R21" s="69" t="s">
        <v>148</v>
      </c>
      <c r="S21" s="69"/>
      <c r="T21" s="69" t="s">
        <v>206</v>
      </c>
      <c r="U21" s="69" t="s">
        <v>158</v>
      </c>
      <c r="V21" s="69" t="s">
        <v>594</v>
      </c>
      <c r="W21" s="69">
        <v>0.1</v>
      </c>
      <c r="X21" s="69">
        <v>10000</v>
      </c>
      <c r="Y21" s="70">
        <v>100</v>
      </c>
    </row>
    <row r="22" spans="1:25" ht="42.6" customHeight="1" x14ac:dyDescent="0.3">
      <c r="A22" s="107">
        <v>19</v>
      </c>
      <c r="B22" s="69" t="s">
        <v>50</v>
      </c>
      <c r="C22" s="69" t="s">
        <v>266</v>
      </c>
      <c r="D22" s="70" t="s">
        <v>267</v>
      </c>
      <c r="E22" s="70" t="s">
        <v>268</v>
      </c>
      <c r="F22" s="71">
        <v>25000000</v>
      </c>
      <c r="G22" s="71">
        <v>15000000</v>
      </c>
      <c r="H22" s="74" t="s">
        <v>269</v>
      </c>
      <c r="I22" s="69" t="s">
        <v>270</v>
      </c>
      <c r="J22" s="69"/>
      <c r="K22" s="69" t="s">
        <v>271</v>
      </c>
      <c r="L22" s="69"/>
      <c r="M22" s="69" t="s">
        <v>272</v>
      </c>
      <c r="N22" s="69"/>
      <c r="O22" s="69"/>
      <c r="P22" s="69"/>
      <c r="Q22" s="69"/>
      <c r="R22" s="69" t="s">
        <v>273</v>
      </c>
      <c r="S22" s="69" t="s">
        <v>1</v>
      </c>
      <c r="T22" s="69" t="s">
        <v>207</v>
      </c>
      <c r="U22" s="69" t="s">
        <v>274</v>
      </c>
      <c r="V22" s="69"/>
      <c r="W22" s="69"/>
      <c r="X22" s="72"/>
      <c r="Y22" s="70"/>
    </row>
    <row r="23" spans="1:25" ht="42.6" customHeight="1" x14ac:dyDescent="0.3">
      <c r="A23" s="107">
        <v>20</v>
      </c>
      <c r="B23" s="69" t="s">
        <v>50</v>
      </c>
      <c r="C23" s="69" t="s">
        <v>816</v>
      </c>
      <c r="D23" s="70"/>
      <c r="E23" s="70">
        <v>30</v>
      </c>
      <c r="F23" s="71">
        <v>1400000000</v>
      </c>
      <c r="G23" s="71">
        <v>600000000</v>
      </c>
      <c r="H23" s="73" t="s">
        <v>817</v>
      </c>
      <c r="I23" s="69" t="s">
        <v>818</v>
      </c>
      <c r="J23" s="69" t="s">
        <v>83</v>
      </c>
      <c r="K23" s="69" t="s">
        <v>83</v>
      </c>
      <c r="L23" s="69" t="s">
        <v>83</v>
      </c>
      <c r="M23" s="69" t="s">
        <v>83</v>
      </c>
      <c r="N23" s="69" t="s">
        <v>83</v>
      </c>
      <c r="O23" s="69" t="s">
        <v>84</v>
      </c>
      <c r="P23" s="69"/>
      <c r="Q23" s="69"/>
      <c r="R23" s="69" t="s">
        <v>204</v>
      </c>
      <c r="S23" s="69" t="s">
        <v>1</v>
      </c>
      <c r="T23" s="69" t="s">
        <v>83</v>
      </c>
      <c r="U23" s="69" t="s">
        <v>83</v>
      </c>
      <c r="V23" s="69"/>
      <c r="W23" s="69"/>
      <c r="X23" s="69" t="s">
        <v>819</v>
      </c>
      <c r="Y23" s="70"/>
    </row>
    <row r="24" spans="1:25" ht="42.6" customHeight="1" x14ac:dyDescent="0.3">
      <c r="A24" s="107">
        <v>21</v>
      </c>
      <c r="B24" s="69" t="s">
        <v>50</v>
      </c>
      <c r="C24" s="69" t="s">
        <v>641</v>
      </c>
      <c r="D24" s="70"/>
      <c r="E24" s="70">
        <v>3</v>
      </c>
      <c r="F24" s="71"/>
      <c r="G24" s="71"/>
      <c r="H24" s="73" t="s">
        <v>642</v>
      </c>
      <c r="I24" s="78" t="s">
        <v>643</v>
      </c>
      <c r="J24" s="78" t="s">
        <v>644</v>
      </c>
      <c r="K24" s="78" t="s">
        <v>84</v>
      </c>
      <c r="L24" s="78" t="s">
        <v>645</v>
      </c>
      <c r="M24" s="78" t="s">
        <v>84</v>
      </c>
      <c r="N24" s="78" t="s">
        <v>84</v>
      </c>
      <c r="O24" s="78" t="s">
        <v>84</v>
      </c>
      <c r="P24" s="78" t="s">
        <v>84</v>
      </c>
      <c r="Q24" s="78" t="s">
        <v>84</v>
      </c>
      <c r="R24" s="78" t="s">
        <v>204</v>
      </c>
      <c r="S24" s="78" t="s">
        <v>646</v>
      </c>
      <c r="T24" s="78" t="s">
        <v>83</v>
      </c>
      <c r="U24" s="78" t="s">
        <v>83</v>
      </c>
      <c r="V24" s="78"/>
      <c r="W24" s="78"/>
      <c r="X24" s="78"/>
      <c r="Y24" s="78"/>
    </row>
    <row r="25" spans="1:25" ht="42.6" customHeight="1" x14ac:dyDescent="0.3">
      <c r="A25" s="107">
        <v>22</v>
      </c>
      <c r="B25" s="69" t="s">
        <v>50</v>
      </c>
      <c r="C25" s="69" t="s">
        <v>390</v>
      </c>
      <c r="D25" s="70"/>
      <c r="E25" s="70">
        <v>7</v>
      </c>
      <c r="F25" s="71">
        <v>60000000</v>
      </c>
      <c r="G25" s="71">
        <v>30000000</v>
      </c>
      <c r="H25" s="77" t="s">
        <v>391</v>
      </c>
      <c r="I25" s="76" t="s">
        <v>392</v>
      </c>
      <c r="J25" s="76" t="s">
        <v>393</v>
      </c>
      <c r="K25" s="76" t="s">
        <v>84</v>
      </c>
      <c r="L25" s="76" t="s">
        <v>84</v>
      </c>
      <c r="M25" s="76" t="s">
        <v>84</v>
      </c>
      <c r="N25" s="76" t="s">
        <v>84</v>
      </c>
      <c r="O25" s="76" t="s">
        <v>84</v>
      </c>
      <c r="P25" s="76"/>
      <c r="Q25" s="76"/>
      <c r="R25" s="76" t="s">
        <v>394</v>
      </c>
      <c r="S25" s="76"/>
      <c r="T25" s="76" t="s">
        <v>83</v>
      </c>
      <c r="U25" s="76" t="s">
        <v>83</v>
      </c>
      <c r="V25" s="76" t="s">
        <v>395</v>
      </c>
      <c r="W25" s="76"/>
      <c r="X25" s="76" t="s">
        <v>396</v>
      </c>
      <c r="Y25" s="70">
        <v>80</v>
      </c>
    </row>
    <row r="26" spans="1:25" s="93" customFormat="1" ht="42.6" customHeight="1" x14ac:dyDescent="0.3">
      <c r="A26" s="107">
        <v>23</v>
      </c>
      <c r="B26" s="69" t="s">
        <v>50</v>
      </c>
      <c r="C26" s="69" t="s">
        <v>735</v>
      </c>
      <c r="D26" s="70" t="s">
        <v>736</v>
      </c>
      <c r="E26" s="70">
        <v>6</v>
      </c>
      <c r="F26" s="71">
        <v>75000000</v>
      </c>
      <c r="G26" s="71">
        <v>40000000</v>
      </c>
      <c r="H26" s="73" t="s">
        <v>737</v>
      </c>
      <c r="I26" s="69" t="s">
        <v>385</v>
      </c>
      <c r="J26" s="69" t="s">
        <v>738</v>
      </c>
      <c r="K26" s="69" t="s">
        <v>739</v>
      </c>
      <c r="L26" s="69" t="s">
        <v>740</v>
      </c>
      <c r="M26" s="69" t="s">
        <v>84</v>
      </c>
      <c r="N26" s="69" t="s">
        <v>84</v>
      </c>
      <c r="O26" s="69"/>
      <c r="P26" s="69" t="s">
        <v>596</v>
      </c>
      <c r="Q26" s="69"/>
      <c r="R26" s="69" t="s">
        <v>741</v>
      </c>
      <c r="S26" s="69"/>
      <c r="T26" s="69" t="s">
        <v>83</v>
      </c>
      <c r="U26" s="69" t="s">
        <v>83</v>
      </c>
      <c r="V26" s="69"/>
      <c r="W26" s="69"/>
      <c r="X26" s="69"/>
      <c r="Y26" s="70">
        <v>50</v>
      </c>
    </row>
    <row r="27" spans="1:25" ht="42.6" customHeight="1" x14ac:dyDescent="0.3">
      <c r="A27" s="107">
        <v>24</v>
      </c>
      <c r="B27" s="69" t="s">
        <v>50</v>
      </c>
      <c r="C27" s="69" t="s">
        <v>506</v>
      </c>
      <c r="D27" s="70"/>
      <c r="E27" s="70">
        <v>12</v>
      </c>
      <c r="F27" s="71">
        <v>70000000</v>
      </c>
      <c r="G27" s="71">
        <v>16000000</v>
      </c>
      <c r="H27" s="73" t="s">
        <v>507</v>
      </c>
      <c r="I27" s="69" t="s">
        <v>508</v>
      </c>
      <c r="J27" s="69" t="s">
        <v>509</v>
      </c>
      <c r="K27" s="69" t="s">
        <v>158</v>
      </c>
      <c r="L27" s="69" t="s">
        <v>158</v>
      </c>
      <c r="M27" s="69" t="s">
        <v>158</v>
      </c>
      <c r="N27" s="69" t="s">
        <v>158</v>
      </c>
      <c r="O27" s="69" t="s">
        <v>158</v>
      </c>
      <c r="P27" s="69" t="s">
        <v>510</v>
      </c>
      <c r="Q27" s="69" t="s">
        <v>511</v>
      </c>
      <c r="R27" s="69" t="s">
        <v>512</v>
      </c>
      <c r="S27" s="69"/>
      <c r="T27" s="69" t="s">
        <v>206</v>
      </c>
      <c r="U27" s="69" t="s">
        <v>158</v>
      </c>
      <c r="V27" s="69" t="s">
        <v>513</v>
      </c>
      <c r="W27" s="69"/>
      <c r="X27" s="69"/>
      <c r="Y27" s="70"/>
    </row>
    <row r="28" spans="1:25" ht="42.6" customHeight="1" x14ac:dyDescent="0.3">
      <c r="A28" s="107">
        <v>25</v>
      </c>
      <c r="B28" s="69" t="s">
        <v>50</v>
      </c>
      <c r="C28" s="69" t="s">
        <v>407</v>
      </c>
      <c r="D28" s="70"/>
      <c r="E28" s="70">
        <v>6</v>
      </c>
      <c r="F28" s="71">
        <v>100000000</v>
      </c>
      <c r="G28" s="71">
        <v>50000000</v>
      </c>
      <c r="H28" s="73" t="s">
        <v>408</v>
      </c>
      <c r="I28" s="78" t="s">
        <v>409</v>
      </c>
      <c r="J28" s="78" t="s">
        <v>84</v>
      </c>
      <c r="K28" s="78" t="s">
        <v>84</v>
      </c>
      <c r="L28" s="78" t="s">
        <v>84</v>
      </c>
      <c r="M28" s="78" t="s">
        <v>84</v>
      </c>
      <c r="N28" s="78" t="s">
        <v>410</v>
      </c>
      <c r="O28" s="78" t="s">
        <v>84</v>
      </c>
      <c r="P28" s="78"/>
      <c r="Q28" s="78"/>
      <c r="R28" s="78" t="s">
        <v>204</v>
      </c>
      <c r="S28" s="78"/>
      <c r="T28" s="78" t="s">
        <v>83</v>
      </c>
      <c r="U28" s="78" t="s">
        <v>84</v>
      </c>
      <c r="V28" s="78"/>
      <c r="W28" s="78"/>
      <c r="X28" s="79"/>
      <c r="Y28" s="89"/>
    </row>
    <row r="29" spans="1:25" ht="42.6" customHeight="1" x14ac:dyDescent="0.3">
      <c r="A29" s="107">
        <v>26</v>
      </c>
      <c r="B29" s="69" t="s">
        <v>50</v>
      </c>
      <c r="C29" s="69" t="s">
        <v>275</v>
      </c>
      <c r="D29" s="70">
        <v>5849</v>
      </c>
      <c r="E29" s="70">
        <v>108</v>
      </c>
      <c r="F29" s="71">
        <v>1031000000</v>
      </c>
      <c r="G29" s="71">
        <v>500000000</v>
      </c>
      <c r="H29" s="74" t="s">
        <v>276</v>
      </c>
      <c r="I29" s="69" t="s">
        <v>277</v>
      </c>
      <c r="J29" s="69" t="s">
        <v>278</v>
      </c>
      <c r="K29" s="69" t="s">
        <v>84</v>
      </c>
      <c r="L29" s="69" t="s">
        <v>84</v>
      </c>
      <c r="M29" s="69" t="s">
        <v>84</v>
      </c>
      <c r="N29" s="69" t="s">
        <v>84</v>
      </c>
      <c r="O29" s="69" t="s">
        <v>84</v>
      </c>
      <c r="P29" s="69" t="s">
        <v>84</v>
      </c>
      <c r="Q29" s="69" t="s">
        <v>279</v>
      </c>
      <c r="R29" s="69" t="s">
        <v>280</v>
      </c>
      <c r="S29" s="69"/>
      <c r="T29" s="69" t="s">
        <v>83</v>
      </c>
      <c r="U29" s="69" t="s">
        <v>281</v>
      </c>
      <c r="V29" s="69" t="s">
        <v>282</v>
      </c>
      <c r="W29" s="69" t="s">
        <v>283</v>
      </c>
      <c r="X29" s="72" t="s">
        <v>284</v>
      </c>
      <c r="Y29" s="70">
        <v>50</v>
      </c>
    </row>
    <row r="30" spans="1:25" ht="42.6" customHeight="1" x14ac:dyDescent="0.3">
      <c r="A30" s="107">
        <v>27</v>
      </c>
      <c r="B30" s="69" t="s">
        <v>50</v>
      </c>
      <c r="C30" s="69" t="s">
        <v>791</v>
      </c>
      <c r="D30" s="70"/>
      <c r="E30" s="70">
        <v>550</v>
      </c>
      <c r="F30" s="71"/>
      <c r="G30" s="71"/>
      <c r="H30" s="73" t="s">
        <v>792</v>
      </c>
      <c r="I30" s="69" t="s">
        <v>793</v>
      </c>
      <c r="J30" s="69" t="s">
        <v>794</v>
      </c>
      <c r="K30" s="69" t="s">
        <v>795</v>
      </c>
      <c r="L30" s="69" t="s">
        <v>796</v>
      </c>
      <c r="M30" s="69" t="s">
        <v>797</v>
      </c>
      <c r="N30" s="69"/>
      <c r="O30" s="69"/>
      <c r="P30" s="69" t="s">
        <v>596</v>
      </c>
      <c r="Q30" s="69"/>
      <c r="R30" s="69" t="s">
        <v>204</v>
      </c>
      <c r="S30" s="69"/>
      <c r="T30" s="69"/>
      <c r="U30" s="69"/>
      <c r="V30" s="69"/>
      <c r="W30" s="69"/>
      <c r="X30" s="69"/>
      <c r="Y30" s="70"/>
    </row>
    <row r="31" spans="1:25" ht="42.6" customHeight="1" x14ac:dyDescent="0.3">
      <c r="A31" s="107">
        <v>28</v>
      </c>
      <c r="B31" s="69" t="s">
        <v>50</v>
      </c>
      <c r="C31" s="69" t="s">
        <v>655</v>
      </c>
      <c r="D31" s="70"/>
      <c r="E31" s="70">
        <v>15</v>
      </c>
      <c r="F31" s="71">
        <v>45000000</v>
      </c>
      <c r="G31" s="71">
        <v>22000000</v>
      </c>
      <c r="H31" s="73" t="s">
        <v>656</v>
      </c>
      <c r="I31" s="69" t="s">
        <v>657</v>
      </c>
      <c r="J31" s="69" t="s">
        <v>658</v>
      </c>
      <c r="K31" s="69" t="s">
        <v>659</v>
      </c>
      <c r="L31" s="69" t="s">
        <v>84</v>
      </c>
      <c r="M31" s="69" t="s">
        <v>84</v>
      </c>
      <c r="N31" s="69" t="s">
        <v>84</v>
      </c>
      <c r="O31" s="69" t="s">
        <v>84</v>
      </c>
      <c r="P31" s="69" t="s">
        <v>84</v>
      </c>
      <c r="Q31" s="69"/>
      <c r="R31" s="69" t="s">
        <v>204</v>
      </c>
      <c r="S31" s="69" t="s">
        <v>660</v>
      </c>
      <c r="T31" s="69" t="s">
        <v>83</v>
      </c>
      <c r="U31" s="69" t="s">
        <v>83</v>
      </c>
      <c r="V31" s="69" t="s">
        <v>661</v>
      </c>
      <c r="W31" s="69">
        <v>0.3</v>
      </c>
      <c r="X31" s="69" t="s">
        <v>662</v>
      </c>
      <c r="Y31" s="70">
        <v>80</v>
      </c>
    </row>
    <row r="32" spans="1:25" ht="42.6" customHeight="1" x14ac:dyDescent="0.3">
      <c r="A32" s="107">
        <v>29</v>
      </c>
      <c r="B32" s="69" t="s">
        <v>50</v>
      </c>
      <c r="C32" s="69" t="s">
        <v>598</v>
      </c>
      <c r="D32" s="70"/>
      <c r="E32" s="70">
        <v>100</v>
      </c>
      <c r="F32" s="71">
        <v>24000000</v>
      </c>
      <c r="G32" s="71">
        <f>F32*0.7</f>
        <v>16800000</v>
      </c>
      <c r="H32" s="73" t="s">
        <v>599</v>
      </c>
      <c r="I32" s="69" t="s">
        <v>600</v>
      </c>
      <c r="J32" s="69" t="s">
        <v>601</v>
      </c>
      <c r="K32" s="69" t="s">
        <v>675</v>
      </c>
      <c r="L32" s="69" t="s">
        <v>602</v>
      </c>
      <c r="M32" s="69" t="s">
        <v>84</v>
      </c>
      <c r="N32" s="69" t="s">
        <v>84</v>
      </c>
      <c r="O32" s="69" t="s">
        <v>84</v>
      </c>
      <c r="P32" s="69" t="s">
        <v>603</v>
      </c>
      <c r="Q32" s="69"/>
      <c r="R32" s="69"/>
      <c r="S32" s="69"/>
      <c r="T32" s="69" t="s">
        <v>83</v>
      </c>
      <c r="U32" s="69" t="s">
        <v>604</v>
      </c>
      <c r="V32" s="69"/>
      <c r="W32" s="69">
        <v>0.25</v>
      </c>
      <c r="X32" s="69" t="s">
        <v>605</v>
      </c>
      <c r="Y32" s="70">
        <v>20</v>
      </c>
    </row>
    <row r="33" spans="1:25" s="86" customFormat="1" ht="42.6" customHeight="1" x14ac:dyDescent="0.3">
      <c r="A33" s="107">
        <v>30</v>
      </c>
      <c r="B33" s="69" t="s">
        <v>541</v>
      </c>
      <c r="C33" s="69" t="s">
        <v>542</v>
      </c>
      <c r="D33" s="70">
        <v>5000</v>
      </c>
      <c r="E33" s="70" t="s">
        <v>543</v>
      </c>
      <c r="F33" s="71" t="s">
        <v>586</v>
      </c>
      <c r="G33" s="71">
        <v>450000000</v>
      </c>
      <c r="H33" s="73" t="s">
        <v>544</v>
      </c>
      <c r="I33" s="69" t="s">
        <v>545</v>
      </c>
      <c r="J33" s="69" t="s">
        <v>546</v>
      </c>
      <c r="K33" s="69" t="s">
        <v>158</v>
      </c>
      <c r="L33" s="69" t="s">
        <v>158</v>
      </c>
      <c r="M33" s="69" t="s">
        <v>158</v>
      </c>
      <c r="N33" s="69" t="s">
        <v>158</v>
      </c>
      <c r="O33" s="69" t="s">
        <v>158</v>
      </c>
      <c r="P33" s="69" t="s">
        <v>158</v>
      </c>
      <c r="Q33" s="69" t="s">
        <v>158</v>
      </c>
      <c r="R33" s="69" t="s">
        <v>148</v>
      </c>
      <c r="S33" s="69"/>
      <c r="T33" s="69" t="s">
        <v>206</v>
      </c>
      <c r="U33" s="69" t="s">
        <v>206</v>
      </c>
      <c r="V33" s="69" t="s">
        <v>547</v>
      </c>
      <c r="W33" s="69">
        <v>0.2</v>
      </c>
      <c r="X33" s="69" t="s">
        <v>548</v>
      </c>
      <c r="Y33" s="70" t="s">
        <v>549</v>
      </c>
    </row>
    <row r="34" spans="1:25" s="86" customFormat="1" ht="42.6" customHeight="1" x14ac:dyDescent="0.3">
      <c r="A34" s="107">
        <v>31</v>
      </c>
      <c r="B34" s="69" t="s">
        <v>50</v>
      </c>
      <c r="C34" s="69" t="s">
        <v>208</v>
      </c>
      <c r="D34" s="70">
        <v>10000</v>
      </c>
      <c r="E34" s="70">
        <v>50</v>
      </c>
      <c r="F34" s="71">
        <v>2000000000</v>
      </c>
      <c r="G34" s="71">
        <v>200000000</v>
      </c>
      <c r="H34" s="74" t="s">
        <v>209</v>
      </c>
      <c r="I34" s="69" t="s">
        <v>210</v>
      </c>
      <c r="J34" s="69" t="s">
        <v>211</v>
      </c>
      <c r="K34" s="69" t="s">
        <v>84</v>
      </c>
      <c r="L34" s="69" t="s">
        <v>212</v>
      </c>
      <c r="M34" s="69" t="s">
        <v>84</v>
      </c>
      <c r="N34" s="69" t="s">
        <v>84</v>
      </c>
      <c r="O34" s="69" t="s">
        <v>84</v>
      </c>
      <c r="P34" s="69"/>
      <c r="Q34" s="69"/>
      <c r="R34" s="69" t="s">
        <v>213</v>
      </c>
      <c r="S34" s="69"/>
      <c r="T34" s="69" t="s">
        <v>83</v>
      </c>
      <c r="U34" s="69" t="s">
        <v>83</v>
      </c>
      <c r="V34" s="69"/>
      <c r="W34" s="69">
        <v>0.2</v>
      </c>
      <c r="X34" s="75">
        <v>1000000</v>
      </c>
      <c r="Y34" s="70">
        <v>50</v>
      </c>
    </row>
    <row r="35" spans="1:25" s="86" customFormat="1" ht="42.6" customHeight="1" x14ac:dyDescent="0.3">
      <c r="A35" s="107">
        <v>32</v>
      </c>
      <c r="B35" s="69" t="s">
        <v>50</v>
      </c>
      <c r="C35" s="69" t="s">
        <v>798</v>
      </c>
      <c r="D35" s="70">
        <v>600</v>
      </c>
      <c r="E35" s="70">
        <v>11</v>
      </c>
      <c r="F35" s="71">
        <v>350000000</v>
      </c>
      <c r="G35" s="71">
        <v>180000000</v>
      </c>
      <c r="H35" s="73" t="s">
        <v>799</v>
      </c>
      <c r="I35" s="69" t="s">
        <v>805</v>
      </c>
      <c r="J35" s="69" t="s">
        <v>800</v>
      </c>
      <c r="K35" s="69" t="s">
        <v>84</v>
      </c>
      <c r="L35" s="69" t="s">
        <v>84</v>
      </c>
      <c r="M35" s="69" t="s">
        <v>84</v>
      </c>
      <c r="N35" s="69" t="s">
        <v>84</v>
      </c>
      <c r="O35" s="69" t="s">
        <v>84</v>
      </c>
      <c r="P35" s="69" t="s">
        <v>84</v>
      </c>
      <c r="Q35" s="69" t="s">
        <v>801</v>
      </c>
      <c r="R35" s="69" t="s">
        <v>802</v>
      </c>
      <c r="S35" s="69"/>
      <c r="T35" s="69" t="s">
        <v>83</v>
      </c>
      <c r="U35" s="69" t="s">
        <v>597</v>
      </c>
      <c r="V35" s="69" t="s">
        <v>687</v>
      </c>
      <c r="W35" s="69" t="s">
        <v>803</v>
      </c>
      <c r="X35" s="69" t="s">
        <v>469</v>
      </c>
      <c r="Y35" s="70" t="s">
        <v>804</v>
      </c>
    </row>
    <row r="36" spans="1:25" s="86" customFormat="1" ht="42.6" customHeight="1" x14ac:dyDescent="0.3">
      <c r="A36" s="108">
        <v>33</v>
      </c>
      <c r="B36" s="80" t="s">
        <v>411</v>
      </c>
      <c r="C36" s="80" t="s">
        <v>412</v>
      </c>
      <c r="D36" s="81">
        <v>15000</v>
      </c>
      <c r="E36" s="81">
        <v>300</v>
      </c>
      <c r="F36" s="82">
        <v>2300000000</v>
      </c>
      <c r="G36" s="82">
        <v>950000000</v>
      </c>
      <c r="H36" s="83" t="s">
        <v>413</v>
      </c>
      <c r="I36" s="84" t="s">
        <v>414</v>
      </c>
      <c r="J36" s="84" t="s">
        <v>415</v>
      </c>
      <c r="K36" s="84" t="s">
        <v>84</v>
      </c>
      <c r="L36" s="84" t="s">
        <v>84</v>
      </c>
      <c r="M36" s="84" t="s">
        <v>84</v>
      </c>
      <c r="N36" s="84" t="s">
        <v>84</v>
      </c>
      <c r="O36" s="84" t="s">
        <v>84</v>
      </c>
      <c r="P36" s="84" t="s">
        <v>416</v>
      </c>
      <c r="Q36" s="84" t="s">
        <v>417</v>
      </c>
      <c r="R36" s="84" t="s">
        <v>418</v>
      </c>
      <c r="S36" s="84"/>
      <c r="T36" s="84" t="s">
        <v>83</v>
      </c>
      <c r="U36" s="84" t="s">
        <v>419</v>
      </c>
      <c r="V36" s="84"/>
      <c r="W36" s="84" t="s">
        <v>420</v>
      </c>
      <c r="X36" s="84">
        <v>5000000</v>
      </c>
      <c r="Y36" s="90">
        <v>50</v>
      </c>
    </row>
    <row r="37" spans="1:25" s="86" customFormat="1" ht="42.6" customHeight="1" x14ac:dyDescent="0.3">
      <c r="A37" s="108">
        <v>34</v>
      </c>
      <c r="B37" s="80" t="s">
        <v>50</v>
      </c>
      <c r="C37" s="80" t="s">
        <v>535</v>
      </c>
      <c r="D37" s="81"/>
      <c r="E37" s="81">
        <v>15</v>
      </c>
      <c r="F37" s="82">
        <v>110000000</v>
      </c>
      <c r="G37" s="82">
        <v>24000000</v>
      </c>
      <c r="H37" s="83" t="s">
        <v>536</v>
      </c>
      <c r="I37" s="84" t="s">
        <v>537</v>
      </c>
      <c r="J37" s="84" t="s">
        <v>538</v>
      </c>
      <c r="K37" s="84"/>
      <c r="L37" s="84"/>
      <c r="M37" s="84"/>
      <c r="N37" s="84"/>
      <c r="O37" s="84"/>
      <c r="P37" s="84"/>
      <c r="Q37" s="84"/>
      <c r="R37" s="84" t="s">
        <v>539</v>
      </c>
      <c r="S37" s="84"/>
      <c r="T37" s="84" t="s">
        <v>83</v>
      </c>
      <c r="U37" s="84" t="s">
        <v>84</v>
      </c>
      <c r="V37" s="84" t="s">
        <v>540</v>
      </c>
      <c r="W37" s="84">
        <v>0.3</v>
      </c>
      <c r="X37" s="85" t="s">
        <v>349</v>
      </c>
      <c r="Y37" s="90">
        <v>50</v>
      </c>
    </row>
    <row r="38" spans="1:25" s="86" customFormat="1" ht="42.6" customHeight="1" x14ac:dyDescent="0.3">
      <c r="A38" s="107">
        <v>35</v>
      </c>
      <c r="B38" s="69" t="s">
        <v>50</v>
      </c>
      <c r="C38" s="69" t="s">
        <v>460</v>
      </c>
      <c r="D38" s="70" t="s">
        <v>461</v>
      </c>
      <c r="E38" s="70" t="s">
        <v>462</v>
      </c>
      <c r="F38" s="71">
        <v>250000000</v>
      </c>
      <c r="G38" s="71">
        <v>100000000</v>
      </c>
      <c r="H38" s="73" t="s">
        <v>463</v>
      </c>
      <c r="I38" s="69" t="s">
        <v>464</v>
      </c>
      <c r="J38" s="69" t="s">
        <v>465</v>
      </c>
      <c r="K38" s="69" t="s">
        <v>84</v>
      </c>
      <c r="L38" s="69" t="s">
        <v>466</v>
      </c>
      <c r="M38" s="69" t="s">
        <v>467</v>
      </c>
      <c r="N38" s="69" t="s">
        <v>466</v>
      </c>
      <c r="O38" s="69" t="s">
        <v>84</v>
      </c>
      <c r="P38" s="69"/>
      <c r="Q38" s="69"/>
      <c r="R38" s="69" t="s">
        <v>468</v>
      </c>
      <c r="S38" s="69"/>
      <c r="T38" s="69" t="s">
        <v>83</v>
      </c>
      <c r="U38" s="69" t="s">
        <v>469</v>
      </c>
      <c r="V38" s="69" t="s">
        <v>469</v>
      </c>
      <c r="W38" s="69" t="s">
        <v>470</v>
      </c>
      <c r="X38" s="69" t="s">
        <v>469</v>
      </c>
      <c r="Y38" s="70" t="s">
        <v>471</v>
      </c>
    </row>
    <row r="39" spans="1:25" s="86" customFormat="1" ht="42.6" customHeight="1" x14ac:dyDescent="0.3">
      <c r="A39" s="107">
        <v>36</v>
      </c>
      <c r="B39" s="69" t="s">
        <v>50</v>
      </c>
      <c r="C39" s="69" t="s">
        <v>559</v>
      </c>
      <c r="D39" s="70" t="s">
        <v>560</v>
      </c>
      <c r="E39" s="70">
        <v>8</v>
      </c>
      <c r="F39" s="71"/>
      <c r="G39" s="71"/>
      <c r="H39" s="73" t="s">
        <v>561</v>
      </c>
      <c r="I39" s="78" t="s">
        <v>562</v>
      </c>
      <c r="J39" s="78" t="s">
        <v>563</v>
      </c>
      <c r="K39" s="78" t="s">
        <v>564</v>
      </c>
      <c r="L39" s="78" t="s">
        <v>84</v>
      </c>
      <c r="M39" s="78" t="s">
        <v>84</v>
      </c>
      <c r="N39" s="78" t="s">
        <v>84</v>
      </c>
      <c r="O39" s="78" t="s">
        <v>84</v>
      </c>
      <c r="P39" s="78" t="s">
        <v>349</v>
      </c>
      <c r="Q39" s="78"/>
      <c r="R39" s="78" t="s">
        <v>565</v>
      </c>
      <c r="S39" s="78"/>
      <c r="T39" s="78" t="s">
        <v>83</v>
      </c>
      <c r="U39" s="78" t="s">
        <v>84</v>
      </c>
      <c r="V39" s="78"/>
      <c r="W39" s="78">
        <v>0.3</v>
      </c>
      <c r="X39" s="78" t="s">
        <v>566</v>
      </c>
      <c r="Y39" s="89">
        <v>25</v>
      </c>
    </row>
    <row r="40" spans="1:25" s="86" customFormat="1" ht="42.6" customHeight="1" x14ac:dyDescent="0.3">
      <c r="A40" s="107">
        <v>37</v>
      </c>
      <c r="B40" s="69" t="s">
        <v>50</v>
      </c>
      <c r="C40" s="69" t="s">
        <v>290</v>
      </c>
      <c r="D40" s="70" t="s">
        <v>291</v>
      </c>
      <c r="E40" s="70">
        <v>17</v>
      </c>
      <c r="F40" s="71">
        <v>72000000</v>
      </c>
      <c r="G40" s="71">
        <v>40000000</v>
      </c>
      <c r="H40" s="73" t="s">
        <v>292</v>
      </c>
      <c r="I40" s="69" t="s">
        <v>293</v>
      </c>
      <c r="J40" s="69" t="s">
        <v>294</v>
      </c>
      <c r="K40" s="69" t="s">
        <v>295</v>
      </c>
      <c r="L40" s="69" t="s">
        <v>84</v>
      </c>
      <c r="M40" s="69" t="s">
        <v>296</v>
      </c>
      <c r="N40" s="69" t="s">
        <v>84</v>
      </c>
      <c r="O40" s="69" t="s">
        <v>84</v>
      </c>
      <c r="P40" s="69"/>
      <c r="Q40" s="69"/>
      <c r="R40" s="69"/>
      <c r="S40" s="69"/>
      <c r="T40" s="69" t="s">
        <v>83</v>
      </c>
      <c r="U40" s="69"/>
      <c r="V40" s="69" t="s">
        <v>297</v>
      </c>
      <c r="W40" s="69" t="s">
        <v>224</v>
      </c>
      <c r="X40" s="72" t="s">
        <v>284</v>
      </c>
      <c r="Y40" s="70" t="s">
        <v>224</v>
      </c>
    </row>
    <row r="41" spans="1:25" s="87" customFormat="1" ht="42.6" customHeight="1" x14ac:dyDescent="0.3">
      <c r="A41" s="107">
        <v>38</v>
      </c>
      <c r="B41" s="69" t="s">
        <v>50</v>
      </c>
      <c r="C41" s="69" t="s">
        <v>676</v>
      </c>
      <c r="D41" s="70"/>
      <c r="E41" s="70">
        <v>8</v>
      </c>
      <c r="F41" s="71">
        <v>75000000</v>
      </c>
      <c r="G41" s="71">
        <v>72000000</v>
      </c>
      <c r="H41" s="73" t="s">
        <v>677</v>
      </c>
      <c r="I41" s="69" t="s">
        <v>678</v>
      </c>
      <c r="J41" s="69" t="s">
        <v>84</v>
      </c>
      <c r="K41" s="69" t="s">
        <v>84</v>
      </c>
      <c r="L41" s="69" t="s">
        <v>84</v>
      </c>
      <c r="M41" s="69" t="s">
        <v>84</v>
      </c>
      <c r="N41" s="69" t="s">
        <v>679</v>
      </c>
      <c r="O41" s="69" t="s">
        <v>84</v>
      </c>
      <c r="P41" s="69" t="s">
        <v>680</v>
      </c>
      <c r="Q41" s="69" t="s">
        <v>681</v>
      </c>
      <c r="R41" s="69"/>
      <c r="S41" s="69"/>
      <c r="T41" s="69" t="s">
        <v>84</v>
      </c>
      <c r="U41" s="69" t="s">
        <v>84</v>
      </c>
      <c r="V41" s="69" t="s">
        <v>682</v>
      </c>
      <c r="W41" s="69">
        <v>0.2</v>
      </c>
      <c r="X41" s="69" t="s">
        <v>349</v>
      </c>
      <c r="Y41" s="70" t="s">
        <v>349</v>
      </c>
    </row>
    <row r="42" spans="1:25" s="87" customFormat="1" ht="42.6" customHeight="1" x14ac:dyDescent="0.3">
      <c r="A42" s="107">
        <v>39</v>
      </c>
      <c r="B42" s="69" t="s">
        <v>302</v>
      </c>
      <c r="C42" s="69" t="s">
        <v>298</v>
      </c>
      <c r="D42" s="70">
        <v>1000</v>
      </c>
      <c r="E42" s="70">
        <v>20</v>
      </c>
      <c r="F42" s="71" t="s">
        <v>587</v>
      </c>
      <c r="G42" s="71">
        <v>50000000</v>
      </c>
      <c r="H42" s="73" t="s">
        <v>299</v>
      </c>
      <c r="I42" s="69" t="s">
        <v>300</v>
      </c>
      <c r="J42" s="69" t="s">
        <v>206</v>
      </c>
      <c r="K42" s="69" t="s">
        <v>206</v>
      </c>
      <c r="L42" s="69" t="s">
        <v>206</v>
      </c>
      <c r="M42" s="69" t="s">
        <v>158</v>
      </c>
      <c r="N42" s="69" t="s">
        <v>206</v>
      </c>
      <c r="O42" s="69" t="s">
        <v>158</v>
      </c>
      <c r="P42" s="69" t="s">
        <v>224</v>
      </c>
      <c r="Q42" s="69" t="s">
        <v>224</v>
      </c>
      <c r="R42" s="69" t="s">
        <v>148</v>
      </c>
      <c r="S42" s="69"/>
      <c r="T42" s="69" t="s">
        <v>206</v>
      </c>
      <c r="U42" s="69" t="s">
        <v>158</v>
      </c>
      <c r="V42" s="69"/>
      <c r="W42" s="69" t="s">
        <v>301</v>
      </c>
      <c r="X42" s="72" t="s">
        <v>301</v>
      </c>
      <c r="Y42" s="70" t="s">
        <v>301</v>
      </c>
    </row>
    <row r="43" spans="1:25" s="87" customFormat="1" ht="42.6" customHeight="1" x14ac:dyDescent="0.3">
      <c r="A43" s="108">
        <v>40</v>
      </c>
      <c r="B43" s="80" t="s">
        <v>50</v>
      </c>
      <c r="C43" s="69" t="s">
        <v>438</v>
      </c>
      <c r="D43" s="81" t="s">
        <v>439</v>
      </c>
      <c r="E43" s="81" t="s">
        <v>440</v>
      </c>
      <c r="F43" s="82">
        <v>750000000</v>
      </c>
      <c r="G43" s="82">
        <v>100000000</v>
      </c>
      <c r="H43" s="83" t="s">
        <v>441</v>
      </c>
      <c r="I43" s="84" t="s">
        <v>442</v>
      </c>
      <c r="J43" s="84" t="s">
        <v>443</v>
      </c>
      <c r="K43" s="84" t="s">
        <v>444</v>
      </c>
      <c r="L43" s="84" t="s">
        <v>445</v>
      </c>
      <c r="M43" s="84" t="s">
        <v>446</v>
      </c>
      <c r="N43" s="84" t="s">
        <v>447</v>
      </c>
      <c r="O43" s="84" t="s">
        <v>448</v>
      </c>
      <c r="P43" s="84" t="s">
        <v>449</v>
      </c>
      <c r="Q43" s="84" t="s">
        <v>450</v>
      </c>
      <c r="R43" s="84"/>
      <c r="S43" s="84" t="s">
        <v>451</v>
      </c>
      <c r="T43" s="84" t="s">
        <v>83</v>
      </c>
      <c r="U43" s="84" t="s">
        <v>83</v>
      </c>
      <c r="V43" s="84" t="s">
        <v>452</v>
      </c>
      <c r="W43" s="84"/>
      <c r="X43" s="85"/>
      <c r="Y43" s="90"/>
    </row>
    <row r="44" spans="1:25" s="87" customFormat="1" ht="42.6" customHeight="1" x14ac:dyDescent="0.3">
      <c r="A44" s="107">
        <v>41</v>
      </c>
      <c r="B44" s="69" t="s">
        <v>312</v>
      </c>
      <c r="C44" s="69" t="s">
        <v>311</v>
      </c>
      <c r="D44" s="70">
        <v>1000</v>
      </c>
      <c r="E44" s="70">
        <v>20</v>
      </c>
      <c r="F44" s="71" t="s">
        <v>309</v>
      </c>
      <c r="G44" s="71" t="s">
        <v>310</v>
      </c>
      <c r="H44" s="73" t="s">
        <v>303</v>
      </c>
      <c r="I44" s="69" t="s">
        <v>304</v>
      </c>
      <c r="J44" s="69" t="s">
        <v>305</v>
      </c>
      <c r="K44" s="69" t="s">
        <v>306</v>
      </c>
      <c r="L44" s="69" t="s">
        <v>158</v>
      </c>
      <c r="M44" s="69" t="s">
        <v>158</v>
      </c>
      <c r="N44" s="69" t="s">
        <v>158</v>
      </c>
      <c r="O44" s="69" t="s">
        <v>158</v>
      </c>
      <c r="P44" s="69" t="s">
        <v>307</v>
      </c>
      <c r="Q44" s="69" t="s">
        <v>158</v>
      </c>
      <c r="R44" s="69" t="s">
        <v>149</v>
      </c>
      <c r="S44" s="69"/>
      <c r="T44" s="69" t="s">
        <v>83</v>
      </c>
      <c r="U44" s="69" t="s">
        <v>206</v>
      </c>
      <c r="V44" s="69" t="s">
        <v>308</v>
      </c>
      <c r="W44" s="69" t="s">
        <v>158</v>
      </c>
      <c r="X44" s="72" t="s">
        <v>313</v>
      </c>
      <c r="Y44" s="70">
        <v>70</v>
      </c>
    </row>
    <row r="45" spans="1:25" s="87" customFormat="1" ht="42.6" customHeight="1" x14ac:dyDescent="0.3">
      <c r="A45" s="107">
        <v>42</v>
      </c>
      <c r="B45" s="69" t="s">
        <v>50</v>
      </c>
      <c r="C45" s="69" t="s">
        <v>550</v>
      </c>
      <c r="D45" s="70" t="s">
        <v>551</v>
      </c>
      <c r="E45" s="70">
        <v>6</v>
      </c>
      <c r="F45" s="71">
        <v>100000000</v>
      </c>
      <c r="G45" s="71">
        <v>30000000</v>
      </c>
      <c r="H45" s="73" t="s">
        <v>552</v>
      </c>
      <c r="I45" s="78" t="s">
        <v>553</v>
      </c>
      <c r="J45" s="78" t="s">
        <v>554</v>
      </c>
      <c r="K45" s="78" t="s">
        <v>466</v>
      </c>
      <c r="L45" s="78" t="s">
        <v>555</v>
      </c>
      <c r="M45" s="78" t="s">
        <v>466</v>
      </c>
      <c r="N45" s="78" t="s">
        <v>84</v>
      </c>
      <c r="O45" s="78" t="s">
        <v>84</v>
      </c>
      <c r="P45" s="78"/>
      <c r="Q45" s="78"/>
      <c r="R45" s="78"/>
      <c r="S45" s="78"/>
      <c r="T45" s="78" t="s">
        <v>214</v>
      </c>
      <c r="U45" s="78" t="s">
        <v>84</v>
      </c>
      <c r="V45" s="78"/>
      <c r="W45" s="78" t="s">
        <v>556</v>
      </c>
      <c r="X45" s="78" t="s">
        <v>556</v>
      </c>
      <c r="Y45" s="89" t="s">
        <v>556</v>
      </c>
    </row>
    <row r="46" spans="1:25" s="87" customFormat="1" ht="42.6" customHeight="1" x14ac:dyDescent="0.3">
      <c r="A46" s="107">
        <v>43</v>
      </c>
      <c r="B46" s="69" t="s">
        <v>50</v>
      </c>
      <c r="C46" s="69" t="s">
        <v>514</v>
      </c>
      <c r="D46" s="70"/>
      <c r="E46" s="70">
        <v>12</v>
      </c>
      <c r="F46" s="71">
        <v>200000000</v>
      </c>
      <c r="G46" s="71">
        <v>90000000</v>
      </c>
      <c r="H46" s="73" t="s">
        <v>515</v>
      </c>
      <c r="I46" s="69" t="s">
        <v>516</v>
      </c>
      <c r="J46" s="69" t="s">
        <v>517</v>
      </c>
      <c r="K46" s="69" t="s">
        <v>518</v>
      </c>
      <c r="L46" s="69" t="s">
        <v>519</v>
      </c>
      <c r="M46" s="69" t="s">
        <v>520</v>
      </c>
      <c r="N46" s="69" t="s">
        <v>521</v>
      </c>
      <c r="O46" s="69" t="s">
        <v>84</v>
      </c>
      <c r="P46" s="69" t="s">
        <v>522</v>
      </c>
      <c r="Q46" s="69" t="s">
        <v>523</v>
      </c>
      <c r="R46" s="69" t="s">
        <v>204</v>
      </c>
      <c r="S46" s="69"/>
      <c r="T46" s="69" t="s">
        <v>207</v>
      </c>
      <c r="U46" s="69" t="s">
        <v>524</v>
      </c>
      <c r="V46" s="69" t="s">
        <v>525</v>
      </c>
      <c r="W46" s="69">
        <v>0.2</v>
      </c>
      <c r="X46" s="69">
        <v>100000</v>
      </c>
      <c r="Y46" s="70">
        <v>15</v>
      </c>
    </row>
    <row r="47" spans="1:25" s="87" customFormat="1" ht="42.6" customHeight="1" x14ac:dyDescent="0.3">
      <c r="A47" s="107">
        <v>44</v>
      </c>
      <c r="B47" s="69" t="s">
        <v>770</v>
      </c>
      <c r="C47" s="69" t="s">
        <v>771</v>
      </c>
      <c r="D47" s="70">
        <v>10000</v>
      </c>
      <c r="E47" s="70" t="s">
        <v>772</v>
      </c>
      <c r="F47" s="71" t="s">
        <v>773</v>
      </c>
      <c r="G47" s="71" t="s">
        <v>774</v>
      </c>
      <c r="H47" s="73" t="s">
        <v>775</v>
      </c>
      <c r="I47" s="69" t="s">
        <v>776</v>
      </c>
      <c r="J47" s="69" t="s">
        <v>777</v>
      </c>
      <c r="K47" s="69" t="s">
        <v>158</v>
      </c>
      <c r="L47" s="69" t="s">
        <v>158</v>
      </c>
      <c r="M47" s="69" t="s">
        <v>778</v>
      </c>
      <c r="N47" s="69" t="s">
        <v>779</v>
      </c>
      <c r="O47" s="69" t="s">
        <v>780</v>
      </c>
      <c r="P47" s="69" t="s">
        <v>596</v>
      </c>
      <c r="Q47" s="69" t="s">
        <v>779</v>
      </c>
      <c r="R47" s="69"/>
      <c r="S47" s="69"/>
      <c r="T47" s="69" t="s">
        <v>207</v>
      </c>
      <c r="U47" s="69" t="s">
        <v>207</v>
      </c>
      <c r="V47" s="69" t="s">
        <v>781</v>
      </c>
      <c r="W47" s="69" t="s">
        <v>782</v>
      </c>
      <c r="X47" s="69"/>
      <c r="Y47" s="70" t="s">
        <v>783</v>
      </c>
    </row>
    <row r="48" spans="1:25" s="87" customFormat="1" ht="42.6" customHeight="1" x14ac:dyDescent="0.3">
      <c r="A48" s="107">
        <v>45</v>
      </c>
      <c r="B48" s="69" t="s">
        <v>50</v>
      </c>
      <c r="C48" s="69" t="s">
        <v>628</v>
      </c>
      <c r="D48" s="70"/>
      <c r="E48" s="70">
        <v>10</v>
      </c>
      <c r="F48" s="71">
        <v>55000000</v>
      </c>
      <c r="G48" s="71">
        <v>25000000</v>
      </c>
      <c r="H48" s="73" t="s">
        <v>629</v>
      </c>
      <c r="I48" s="78" t="s">
        <v>630</v>
      </c>
      <c r="J48" s="78" t="s">
        <v>631</v>
      </c>
      <c r="K48" s="78" t="s">
        <v>84</v>
      </c>
      <c r="L48" s="78" t="s">
        <v>632</v>
      </c>
      <c r="M48" s="78" t="s">
        <v>84</v>
      </c>
      <c r="N48" s="78" t="s">
        <v>84</v>
      </c>
      <c r="O48" s="78" t="s">
        <v>84</v>
      </c>
      <c r="P48" s="78" t="s">
        <v>633</v>
      </c>
      <c r="Q48" s="78" t="s">
        <v>634</v>
      </c>
      <c r="R48" s="78" t="s">
        <v>148</v>
      </c>
      <c r="S48" s="78"/>
      <c r="T48" s="78" t="s">
        <v>84</v>
      </c>
      <c r="U48" s="78" t="s">
        <v>84</v>
      </c>
      <c r="V48" s="78"/>
      <c r="W48" s="78" t="s">
        <v>635</v>
      </c>
      <c r="X48" s="78" t="s">
        <v>635</v>
      </c>
      <c r="Y48" s="78" t="s">
        <v>635</v>
      </c>
    </row>
    <row r="49" spans="1:25" s="93" customFormat="1" ht="42.6" customHeight="1" x14ac:dyDescent="0.3">
      <c r="A49" s="107">
        <v>46</v>
      </c>
      <c r="B49" s="69" t="s">
        <v>50</v>
      </c>
      <c r="C49" s="69" t="s">
        <v>821</v>
      </c>
      <c r="D49" s="70">
        <v>1400</v>
      </c>
      <c r="E49" s="70">
        <v>8</v>
      </c>
      <c r="F49" s="71">
        <v>200000000</v>
      </c>
      <c r="G49" s="71"/>
      <c r="H49" s="73" t="s">
        <v>822</v>
      </c>
      <c r="I49" s="69" t="s">
        <v>823</v>
      </c>
      <c r="J49" s="69" t="s">
        <v>824</v>
      </c>
      <c r="K49" s="69" t="s">
        <v>825</v>
      </c>
      <c r="L49" s="69" t="s">
        <v>826</v>
      </c>
      <c r="M49" s="69" t="s">
        <v>595</v>
      </c>
      <c r="N49" s="69" t="s">
        <v>595</v>
      </c>
      <c r="O49" s="69" t="s">
        <v>595</v>
      </c>
      <c r="P49" s="69" t="s">
        <v>596</v>
      </c>
      <c r="Q49" s="69" t="s">
        <v>827</v>
      </c>
      <c r="R49" s="69" t="s">
        <v>38</v>
      </c>
      <c r="S49" s="69"/>
      <c r="T49" s="69" t="s">
        <v>83</v>
      </c>
      <c r="U49" s="69" t="s">
        <v>84</v>
      </c>
      <c r="V49" s="69" t="s">
        <v>38</v>
      </c>
      <c r="W49" s="69"/>
      <c r="X49" s="69"/>
      <c r="Y49" s="70"/>
    </row>
    <row r="50" spans="1:25" s="87" customFormat="1" ht="42.6" customHeight="1" x14ac:dyDescent="0.3">
      <c r="A50" s="107">
        <v>47</v>
      </c>
      <c r="B50" s="69" t="s">
        <v>50</v>
      </c>
      <c r="C50" s="69" t="s">
        <v>215</v>
      </c>
      <c r="D50" s="71">
        <v>15</v>
      </c>
      <c r="E50" s="70">
        <v>4</v>
      </c>
      <c r="F50" s="71"/>
      <c r="G50" s="71">
        <v>3000000</v>
      </c>
      <c r="H50" s="73" t="s">
        <v>216</v>
      </c>
      <c r="I50" s="69" t="s">
        <v>217</v>
      </c>
      <c r="J50" s="69" t="s">
        <v>218</v>
      </c>
      <c r="K50" s="69" t="s">
        <v>84</v>
      </c>
      <c r="L50" s="69" t="s">
        <v>84</v>
      </c>
      <c r="M50" s="69" t="s">
        <v>219</v>
      </c>
      <c r="N50" s="69" t="s">
        <v>84</v>
      </c>
      <c r="O50" s="69" t="s">
        <v>84</v>
      </c>
      <c r="P50" s="69" t="s">
        <v>220</v>
      </c>
      <c r="Q50" s="69" t="s">
        <v>221</v>
      </c>
      <c r="R50" s="69" t="s">
        <v>222</v>
      </c>
      <c r="S50" s="69"/>
      <c r="T50" s="69" t="s">
        <v>214</v>
      </c>
      <c r="U50" s="69" t="s">
        <v>214</v>
      </c>
      <c r="V50" s="69"/>
      <c r="W50" s="69"/>
      <c r="X50" s="69"/>
      <c r="Y50" s="70"/>
    </row>
    <row r="51" spans="1:25" s="87" customFormat="1" ht="42.6" customHeight="1" x14ac:dyDescent="0.3">
      <c r="A51" s="107">
        <v>48</v>
      </c>
      <c r="B51" s="69" t="s">
        <v>50</v>
      </c>
      <c r="C51" s="69" t="s">
        <v>314</v>
      </c>
      <c r="D51" s="70">
        <v>450</v>
      </c>
      <c r="E51" s="70">
        <v>10</v>
      </c>
      <c r="F51" s="71">
        <v>80000000</v>
      </c>
      <c r="G51" s="71">
        <v>25000000</v>
      </c>
      <c r="H51" s="73" t="s">
        <v>315</v>
      </c>
      <c r="I51" s="69" t="s">
        <v>316</v>
      </c>
      <c r="J51" s="69" t="s">
        <v>317</v>
      </c>
      <c r="K51" s="69" t="s">
        <v>84</v>
      </c>
      <c r="L51" s="69" t="s">
        <v>84</v>
      </c>
      <c r="M51" s="69" t="s">
        <v>84</v>
      </c>
      <c r="N51" s="69" t="s">
        <v>318</v>
      </c>
      <c r="O51" s="69" t="s">
        <v>84</v>
      </c>
      <c r="P51" s="69" t="s">
        <v>319</v>
      </c>
      <c r="Q51" s="69" t="s">
        <v>84</v>
      </c>
      <c r="R51" s="69" t="s">
        <v>320</v>
      </c>
      <c r="S51" s="69"/>
      <c r="T51" s="69" t="s">
        <v>83</v>
      </c>
      <c r="U51" s="69" t="s">
        <v>84</v>
      </c>
      <c r="V51" s="69" t="s">
        <v>84</v>
      </c>
      <c r="W51" s="69" t="s">
        <v>321</v>
      </c>
      <c r="X51" s="69" t="s">
        <v>322</v>
      </c>
      <c r="Y51" s="70" t="s">
        <v>323</v>
      </c>
    </row>
    <row r="52" spans="1:25" s="93" customFormat="1" ht="42.6" customHeight="1" x14ac:dyDescent="0.3">
      <c r="A52" s="107">
        <v>49</v>
      </c>
      <c r="B52" s="69" t="s">
        <v>50</v>
      </c>
      <c r="C52" s="69" t="s">
        <v>606</v>
      </c>
      <c r="D52" s="70">
        <v>11000</v>
      </c>
      <c r="E52" s="70">
        <v>50</v>
      </c>
      <c r="F52" s="71">
        <v>1500000000</v>
      </c>
      <c r="G52" s="71">
        <v>500000000</v>
      </c>
      <c r="H52" s="73" t="s">
        <v>607</v>
      </c>
      <c r="I52" s="69" t="s">
        <v>608</v>
      </c>
      <c r="J52" s="69" t="s">
        <v>609</v>
      </c>
      <c r="K52" s="69" t="s">
        <v>610</v>
      </c>
      <c r="L52" s="69" t="s">
        <v>611</v>
      </c>
      <c r="M52" s="69" t="s">
        <v>612</v>
      </c>
      <c r="N52" s="69" t="s">
        <v>613</v>
      </c>
      <c r="O52" s="69" t="s">
        <v>84</v>
      </c>
      <c r="P52" s="69" t="s">
        <v>614</v>
      </c>
      <c r="Q52" s="69" t="s">
        <v>615</v>
      </c>
      <c r="R52" s="69" t="s">
        <v>616</v>
      </c>
      <c r="S52" s="69"/>
      <c r="T52" s="69" t="s">
        <v>83</v>
      </c>
      <c r="U52" s="69" t="s">
        <v>84</v>
      </c>
      <c r="V52" s="69"/>
      <c r="W52" s="69">
        <v>0.1</v>
      </c>
      <c r="X52" s="69" t="s">
        <v>617</v>
      </c>
      <c r="Y52" s="70" t="s">
        <v>224</v>
      </c>
    </row>
    <row r="53" spans="1:25" s="93" customFormat="1" ht="42.6" customHeight="1" x14ac:dyDescent="0.3">
      <c r="A53" s="108">
        <v>50</v>
      </c>
      <c r="B53" s="80" t="s">
        <v>50</v>
      </c>
      <c r="C53" s="80" t="s">
        <v>426</v>
      </c>
      <c r="D53" s="81"/>
      <c r="E53" s="81">
        <v>1600</v>
      </c>
      <c r="F53" s="82">
        <v>400000000</v>
      </c>
      <c r="G53" s="71">
        <v>200000000</v>
      </c>
      <c r="H53" s="83" t="s">
        <v>427</v>
      </c>
      <c r="I53" s="84" t="s">
        <v>428</v>
      </c>
      <c r="J53" s="84" t="s">
        <v>429</v>
      </c>
      <c r="K53" s="84" t="s">
        <v>430</v>
      </c>
      <c r="L53" s="84" t="s">
        <v>430</v>
      </c>
      <c r="M53" s="84" t="s">
        <v>430</v>
      </c>
      <c r="N53" s="84" t="s">
        <v>430</v>
      </c>
      <c r="O53" s="84" t="s">
        <v>431</v>
      </c>
      <c r="P53" s="84" t="s">
        <v>430</v>
      </c>
      <c r="Q53" s="84" t="s">
        <v>430</v>
      </c>
      <c r="R53" s="84" t="s">
        <v>432</v>
      </c>
      <c r="S53" s="84"/>
      <c r="T53" s="84" t="s">
        <v>84</v>
      </c>
      <c r="U53" s="84" t="s">
        <v>84</v>
      </c>
      <c r="V53" s="84" t="s">
        <v>433</v>
      </c>
      <c r="W53" s="84"/>
      <c r="X53" s="85"/>
      <c r="Y53" s="90">
        <v>30</v>
      </c>
    </row>
    <row r="54" spans="1:25" s="93" customFormat="1" ht="42.6" customHeight="1" x14ac:dyDescent="0.3">
      <c r="A54" s="108">
        <v>51</v>
      </c>
      <c r="B54" s="80" t="s">
        <v>50</v>
      </c>
      <c r="C54" s="80" t="s">
        <v>434</v>
      </c>
      <c r="D54" s="81"/>
      <c r="E54" s="81">
        <v>20</v>
      </c>
      <c r="F54" s="82">
        <v>300000000</v>
      </c>
      <c r="G54" s="82">
        <v>120000000</v>
      </c>
      <c r="H54" s="83" t="s">
        <v>435</v>
      </c>
      <c r="I54" s="84" t="s">
        <v>436</v>
      </c>
      <c r="J54" s="84" t="s">
        <v>83</v>
      </c>
      <c r="K54" s="84" t="s">
        <v>437</v>
      </c>
      <c r="L54" s="84" t="s">
        <v>83</v>
      </c>
      <c r="M54" s="84" t="s">
        <v>84</v>
      </c>
      <c r="N54" s="84" t="s">
        <v>83</v>
      </c>
      <c r="O54" s="84" t="s">
        <v>84</v>
      </c>
      <c r="P54" s="84"/>
      <c r="Q54" s="84"/>
      <c r="R54" s="84"/>
      <c r="S54" s="84"/>
      <c r="T54" s="84"/>
      <c r="U54" s="84"/>
      <c r="V54" s="84"/>
      <c r="W54" s="84"/>
      <c r="X54" s="85"/>
      <c r="Y54" s="90"/>
    </row>
    <row r="55" spans="1:25" s="93" customFormat="1" ht="42.6" customHeight="1" x14ac:dyDescent="0.3">
      <c r="A55" s="108">
        <v>52</v>
      </c>
      <c r="B55" s="80" t="s">
        <v>489</v>
      </c>
      <c r="C55" s="80" t="s">
        <v>490</v>
      </c>
      <c r="D55" s="81"/>
      <c r="E55" s="81">
        <v>16</v>
      </c>
      <c r="F55" s="82">
        <v>190000000</v>
      </c>
      <c r="G55" s="82">
        <v>40000000</v>
      </c>
      <c r="H55" s="83" t="s">
        <v>491</v>
      </c>
      <c r="I55" s="84" t="s">
        <v>492</v>
      </c>
      <c r="J55" s="84"/>
      <c r="K55" s="84" t="s">
        <v>493</v>
      </c>
      <c r="L55" s="84"/>
      <c r="M55" s="84" t="s">
        <v>494</v>
      </c>
      <c r="N55" s="84" t="s">
        <v>495</v>
      </c>
      <c r="O55" s="84"/>
      <c r="P55" s="84"/>
      <c r="Q55" s="84"/>
      <c r="R55" s="84"/>
      <c r="S55" s="84"/>
      <c r="T55" s="84" t="s">
        <v>83</v>
      </c>
      <c r="U55" s="84" t="s">
        <v>214</v>
      </c>
      <c r="V55" s="84"/>
      <c r="W55" s="84"/>
      <c r="X55" s="84"/>
      <c r="Y55" s="90"/>
    </row>
    <row r="56" spans="1:25" s="93" customFormat="1" ht="42.6" customHeight="1" x14ac:dyDescent="0.3">
      <c r="A56" s="107">
        <v>53</v>
      </c>
      <c r="B56" s="69" t="s">
        <v>50</v>
      </c>
      <c r="C56" s="69" t="s">
        <v>806</v>
      </c>
      <c r="D56" s="70" t="s">
        <v>807</v>
      </c>
      <c r="E56" s="70">
        <v>80</v>
      </c>
      <c r="F56" s="71">
        <v>1000000000</v>
      </c>
      <c r="G56" s="71">
        <v>450000000</v>
      </c>
      <c r="H56" s="73" t="s">
        <v>808</v>
      </c>
      <c r="I56" s="69" t="s">
        <v>809</v>
      </c>
      <c r="J56" s="69" t="s">
        <v>820</v>
      </c>
      <c r="K56" s="69" t="s">
        <v>810</v>
      </c>
      <c r="L56" s="69" t="s">
        <v>466</v>
      </c>
      <c r="M56" s="69" t="s">
        <v>84</v>
      </c>
      <c r="N56" s="69" t="s">
        <v>84</v>
      </c>
      <c r="O56" s="69" t="s">
        <v>811</v>
      </c>
      <c r="P56" s="69" t="s">
        <v>812</v>
      </c>
      <c r="Q56" s="69" t="s">
        <v>84</v>
      </c>
      <c r="R56" s="69" t="s">
        <v>289</v>
      </c>
      <c r="S56" s="69"/>
      <c r="T56" s="69" t="s">
        <v>83</v>
      </c>
      <c r="U56" s="69" t="s">
        <v>83</v>
      </c>
      <c r="V56" s="69" t="s">
        <v>813</v>
      </c>
      <c r="W56" s="69">
        <v>0.1</v>
      </c>
      <c r="X56" s="69" t="s">
        <v>814</v>
      </c>
      <c r="Y56" s="70" t="s">
        <v>815</v>
      </c>
    </row>
    <row r="57" spans="1:25" s="93" customFormat="1" ht="42.6" customHeight="1" x14ac:dyDescent="0.3">
      <c r="A57" s="109">
        <v>54</v>
      </c>
      <c r="B57" s="65" t="s">
        <v>50</v>
      </c>
      <c r="C57" s="65" t="s">
        <v>618</v>
      </c>
      <c r="D57" s="66">
        <v>92000</v>
      </c>
      <c r="E57" s="66"/>
      <c r="F57" s="92">
        <v>27000000000</v>
      </c>
      <c r="G57" s="66"/>
      <c r="H57" s="91" t="s">
        <v>619</v>
      </c>
      <c r="I57" s="17" t="s">
        <v>620</v>
      </c>
      <c r="J57" s="17" t="s">
        <v>621</v>
      </c>
      <c r="K57" s="17" t="s">
        <v>622</v>
      </c>
      <c r="L57" s="17"/>
      <c r="M57" s="17"/>
      <c r="N57" s="17" t="s">
        <v>623</v>
      </c>
      <c r="O57" s="17"/>
      <c r="P57" s="17" t="s">
        <v>624</v>
      </c>
      <c r="Q57" s="17"/>
      <c r="R57" s="17" t="s">
        <v>625</v>
      </c>
      <c r="S57" s="17" t="s">
        <v>626</v>
      </c>
      <c r="T57" s="17" t="s">
        <v>83</v>
      </c>
      <c r="U57" s="17" t="s">
        <v>83</v>
      </c>
      <c r="V57" s="17"/>
      <c r="W57" s="17">
        <v>0.5</v>
      </c>
      <c r="X57" s="17" t="s">
        <v>627</v>
      </c>
      <c r="Y57" s="17"/>
    </row>
    <row r="58" spans="1:25" s="93" customFormat="1" ht="42.6" customHeight="1" x14ac:dyDescent="0.3">
      <c r="A58" s="107">
        <v>55</v>
      </c>
      <c r="B58" s="69" t="s">
        <v>50</v>
      </c>
      <c r="C58" s="69" t="s">
        <v>324</v>
      </c>
      <c r="D58" s="70">
        <v>14000</v>
      </c>
      <c r="E58" s="70" t="s">
        <v>325</v>
      </c>
      <c r="F58" s="71">
        <v>3000000000</v>
      </c>
      <c r="G58" s="71" t="s">
        <v>588</v>
      </c>
      <c r="H58" s="74" t="s">
        <v>326</v>
      </c>
      <c r="I58" s="69" t="s">
        <v>327</v>
      </c>
      <c r="J58" s="69" t="s">
        <v>328</v>
      </c>
      <c r="K58" s="69" t="s">
        <v>84</v>
      </c>
      <c r="L58" s="69" t="s">
        <v>84</v>
      </c>
      <c r="M58" s="69" t="s">
        <v>84</v>
      </c>
      <c r="N58" s="69" t="s">
        <v>84</v>
      </c>
      <c r="O58" s="69" t="s">
        <v>83</v>
      </c>
      <c r="P58" s="69" t="s">
        <v>329</v>
      </c>
      <c r="Q58" s="69" t="s">
        <v>330</v>
      </c>
      <c r="R58" s="69" t="s">
        <v>331</v>
      </c>
      <c r="S58" s="69"/>
      <c r="T58" s="69" t="s">
        <v>83</v>
      </c>
      <c r="U58" s="69" t="s">
        <v>83</v>
      </c>
      <c r="V58" s="69" t="s">
        <v>330</v>
      </c>
      <c r="W58" s="69" t="s">
        <v>332</v>
      </c>
      <c r="X58" s="69" t="s">
        <v>333</v>
      </c>
      <c r="Y58" s="70">
        <v>50</v>
      </c>
    </row>
    <row r="59" spans="1:25" s="93" customFormat="1" ht="42.6" customHeight="1" x14ac:dyDescent="0.3">
      <c r="A59" s="107">
        <v>56</v>
      </c>
      <c r="B59" s="69" t="s">
        <v>54</v>
      </c>
      <c r="C59" s="69" t="s">
        <v>683</v>
      </c>
      <c r="D59" s="70"/>
      <c r="E59" s="70">
        <v>20</v>
      </c>
      <c r="F59" s="71">
        <v>175000000</v>
      </c>
      <c r="G59" s="71">
        <v>110000000</v>
      </c>
      <c r="H59" s="74" t="s">
        <v>684</v>
      </c>
      <c r="I59" s="69" t="s">
        <v>685</v>
      </c>
      <c r="J59" s="69" t="s">
        <v>83</v>
      </c>
      <c r="K59" s="69" t="s">
        <v>84</v>
      </c>
      <c r="L59" s="69" t="s">
        <v>84</v>
      </c>
      <c r="M59" s="69" t="s">
        <v>84</v>
      </c>
      <c r="N59" s="69" t="s">
        <v>84</v>
      </c>
      <c r="O59" s="69" t="s">
        <v>84</v>
      </c>
      <c r="P59" s="69" t="s">
        <v>686</v>
      </c>
      <c r="Q59" s="69"/>
      <c r="R59" s="69" t="s">
        <v>289</v>
      </c>
      <c r="S59" s="69"/>
      <c r="T59" s="69" t="s">
        <v>83</v>
      </c>
      <c r="U59" s="69" t="s">
        <v>419</v>
      </c>
      <c r="V59" s="69" t="s">
        <v>687</v>
      </c>
      <c r="W59" s="69">
        <v>0.3</v>
      </c>
      <c r="X59" s="69">
        <v>2000000</v>
      </c>
      <c r="Y59" s="70">
        <v>50</v>
      </c>
    </row>
    <row r="60" spans="1:25" s="97" customFormat="1" ht="42.6" customHeight="1" x14ac:dyDescent="0.3">
      <c r="A60" s="107">
        <v>57</v>
      </c>
      <c r="B60" s="69" t="s">
        <v>751</v>
      </c>
      <c r="C60" s="69" t="s">
        <v>752</v>
      </c>
      <c r="D60" s="70" t="s">
        <v>753</v>
      </c>
      <c r="E60" s="70" t="s">
        <v>754</v>
      </c>
      <c r="F60" s="71">
        <v>900000000</v>
      </c>
      <c r="G60" s="71">
        <v>250000000</v>
      </c>
      <c r="H60" s="73" t="s">
        <v>755</v>
      </c>
      <c r="I60" s="69" t="s">
        <v>756</v>
      </c>
      <c r="J60" s="69" t="s">
        <v>757</v>
      </c>
      <c r="K60" s="69" t="s">
        <v>758</v>
      </c>
      <c r="L60" s="69" t="s">
        <v>84</v>
      </c>
      <c r="M60" s="69" t="s">
        <v>84</v>
      </c>
      <c r="N60" s="69" t="s">
        <v>759</v>
      </c>
      <c r="O60" s="69" t="s">
        <v>760</v>
      </c>
      <c r="P60" s="69" t="s">
        <v>596</v>
      </c>
      <c r="Q60" s="69"/>
      <c r="R60" s="69" t="s">
        <v>214</v>
      </c>
      <c r="S60" s="69"/>
      <c r="T60" s="69" t="s">
        <v>214</v>
      </c>
      <c r="U60" s="69" t="s">
        <v>214</v>
      </c>
      <c r="V60" s="69"/>
      <c r="W60" s="69"/>
      <c r="X60" s="69"/>
      <c r="Y60" s="70"/>
    </row>
    <row r="61" spans="1:25" s="93" customFormat="1" ht="42.6" customHeight="1" x14ac:dyDescent="0.3">
      <c r="A61" s="107">
        <v>58</v>
      </c>
      <c r="B61" s="69" t="s">
        <v>50</v>
      </c>
      <c r="C61" s="69" t="s">
        <v>742</v>
      </c>
      <c r="D61" s="70">
        <v>2500</v>
      </c>
      <c r="E61" s="70">
        <v>2</v>
      </c>
      <c r="F61" s="71">
        <v>540000000</v>
      </c>
      <c r="G61" s="71">
        <v>80000000</v>
      </c>
      <c r="H61" s="73" t="s">
        <v>743</v>
      </c>
      <c r="I61" s="69" t="s">
        <v>744</v>
      </c>
      <c r="J61" s="69" t="s">
        <v>745</v>
      </c>
      <c r="K61" s="69" t="s">
        <v>83</v>
      </c>
      <c r="L61" s="69" t="s">
        <v>746</v>
      </c>
      <c r="M61" s="69" t="s">
        <v>747</v>
      </c>
      <c r="N61" s="69" t="s">
        <v>84</v>
      </c>
      <c r="O61" s="69" t="s">
        <v>84</v>
      </c>
      <c r="P61" s="69" t="s">
        <v>748</v>
      </c>
      <c r="Q61" s="69" t="s">
        <v>158</v>
      </c>
      <c r="R61" s="69" t="s">
        <v>480</v>
      </c>
      <c r="S61" s="69"/>
      <c r="T61" s="69" t="s">
        <v>83</v>
      </c>
      <c r="U61" s="69" t="s">
        <v>83</v>
      </c>
      <c r="V61" s="69" t="s">
        <v>749</v>
      </c>
      <c r="W61" s="69">
        <v>0.1</v>
      </c>
      <c r="X61" s="69" t="s">
        <v>750</v>
      </c>
      <c r="Y61" s="70">
        <v>5</v>
      </c>
    </row>
    <row r="62" spans="1:25" s="93" customFormat="1" ht="42.6" customHeight="1" x14ac:dyDescent="0.3">
      <c r="A62" s="107">
        <v>59</v>
      </c>
      <c r="B62" s="69" t="s">
        <v>50</v>
      </c>
      <c r="C62" s="69" t="s">
        <v>761</v>
      </c>
      <c r="D62" s="70"/>
      <c r="E62" s="70">
        <v>10</v>
      </c>
      <c r="F62" s="71" t="s">
        <v>762</v>
      </c>
      <c r="G62" s="71" t="s">
        <v>763</v>
      </c>
      <c r="H62" s="73" t="s">
        <v>764</v>
      </c>
      <c r="I62" s="69" t="s">
        <v>765</v>
      </c>
      <c r="J62" s="69" t="s">
        <v>766</v>
      </c>
      <c r="K62" s="69" t="s">
        <v>158</v>
      </c>
      <c r="L62" s="69" t="s">
        <v>767</v>
      </c>
      <c r="M62" s="69" t="s">
        <v>158</v>
      </c>
      <c r="N62" s="69" t="s">
        <v>158</v>
      </c>
      <c r="O62" s="69" t="s">
        <v>158</v>
      </c>
      <c r="P62" s="69" t="s">
        <v>768</v>
      </c>
      <c r="Q62" s="69"/>
      <c r="R62" s="69" t="s">
        <v>769</v>
      </c>
      <c r="S62" s="69"/>
      <c r="T62" s="69" t="s">
        <v>214</v>
      </c>
      <c r="U62" s="69" t="s">
        <v>84</v>
      </c>
      <c r="V62" s="69"/>
      <c r="W62" s="69">
        <v>0.1</v>
      </c>
      <c r="X62" s="69"/>
      <c r="Y62" s="70">
        <v>20</v>
      </c>
    </row>
    <row r="63" spans="1:25" s="101" customFormat="1" ht="42.6" customHeight="1" x14ac:dyDescent="0.3">
      <c r="A63" s="107">
        <v>60</v>
      </c>
      <c r="B63" s="69" t="s">
        <v>50</v>
      </c>
      <c r="C63" s="69" t="s">
        <v>526</v>
      </c>
      <c r="D63" s="70" t="s">
        <v>527</v>
      </c>
      <c r="E63" s="70">
        <v>11</v>
      </c>
      <c r="F63" s="71">
        <v>140000000</v>
      </c>
      <c r="G63" s="71">
        <v>55000000</v>
      </c>
      <c r="H63" s="73" t="s">
        <v>528</v>
      </c>
      <c r="I63" s="69" t="s">
        <v>529</v>
      </c>
      <c r="J63" s="69" t="s">
        <v>530</v>
      </c>
      <c r="K63" s="69" t="s">
        <v>531</v>
      </c>
      <c r="L63" s="69" t="s">
        <v>84</v>
      </c>
      <c r="M63" s="69" t="s">
        <v>84</v>
      </c>
      <c r="N63" s="69" t="s">
        <v>84</v>
      </c>
      <c r="O63" s="69" t="s">
        <v>84</v>
      </c>
      <c r="P63" s="69"/>
      <c r="Q63" s="69"/>
      <c r="R63" s="69" t="s">
        <v>532</v>
      </c>
      <c r="S63" s="69"/>
      <c r="T63" s="69" t="s">
        <v>533</v>
      </c>
      <c r="U63" s="69" t="s">
        <v>533</v>
      </c>
      <c r="V63" s="69"/>
      <c r="W63" s="69">
        <v>0.25</v>
      </c>
      <c r="X63" s="69"/>
      <c r="Y63" s="70" t="s">
        <v>534</v>
      </c>
    </row>
    <row r="64" spans="1:25" s="93" customFormat="1" ht="42.6" customHeight="1" x14ac:dyDescent="0.3">
      <c r="A64" s="107">
        <v>61</v>
      </c>
      <c r="B64" s="69" t="s">
        <v>50</v>
      </c>
      <c r="C64" s="69" t="s">
        <v>496</v>
      </c>
      <c r="D64" s="70"/>
      <c r="E64" s="70">
        <v>8</v>
      </c>
      <c r="F64" s="71">
        <v>50000000</v>
      </c>
      <c r="G64" s="71">
        <v>32000000</v>
      </c>
      <c r="H64" s="73" t="s">
        <v>497</v>
      </c>
      <c r="I64" s="69" t="s">
        <v>498</v>
      </c>
      <c r="J64" s="69" t="s">
        <v>499</v>
      </c>
      <c r="K64" s="69" t="s">
        <v>500</v>
      </c>
      <c r="L64" s="69" t="s">
        <v>466</v>
      </c>
      <c r="M64" s="69" t="s">
        <v>501</v>
      </c>
      <c r="N64" s="69" t="s">
        <v>502</v>
      </c>
      <c r="O64" s="69" t="s">
        <v>466</v>
      </c>
      <c r="P64" s="69" t="s">
        <v>503</v>
      </c>
      <c r="Q64" s="69" t="s">
        <v>349</v>
      </c>
      <c r="R64" s="69" t="s">
        <v>504</v>
      </c>
      <c r="S64" s="69"/>
      <c r="T64" s="69" t="s">
        <v>83</v>
      </c>
      <c r="U64" s="69" t="s">
        <v>84</v>
      </c>
      <c r="V64" s="69" t="s">
        <v>349</v>
      </c>
      <c r="W64" s="69">
        <v>0.7</v>
      </c>
      <c r="X64" s="69" t="s">
        <v>505</v>
      </c>
      <c r="Y64" s="70">
        <v>20</v>
      </c>
    </row>
    <row r="65" spans="1:25" s="97" customFormat="1" ht="42.6" customHeight="1" x14ac:dyDescent="0.3">
      <c r="A65" s="107">
        <v>62</v>
      </c>
      <c r="B65" s="69" t="s">
        <v>50</v>
      </c>
      <c r="C65" s="69" t="s">
        <v>334</v>
      </c>
      <c r="D65" s="70" t="s">
        <v>335</v>
      </c>
      <c r="E65" s="70" t="s">
        <v>336</v>
      </c>
      <c r="F65" s="71">
        <v>515000000</v>
      </c>
      <c r="G65" s="71"/>
      <c r="H65" s="73" t="s">
        <v>337</v>
      </c>
      <c r="I65" s="69" t="s">
        <v>338</v>
      </c>
      <c r="J65" s="69" t="s">
        <v>339</v>
      </c>
      <c r="K65" s="69" t="s">
        <v>340</v>
      </c>
      <c r="L65" s="69" t="s">
        <v>83</v>
      </c>
      <c r="M65" s="69" t="s">
        <v>83</v>
      </c>
      <c r="N65" s="69" t="s">
        <v>83</v>
      </c>
      <c r="O65" s="69" t="s">
        <v>83</v>
      </c>
      <c r="P65" s="69" t="s">
        <v>341</v>
      </c>
      <c r="Q65" s="69"/>
      <c r="R65" s="69"/>
      <c r="S65" s="69"/>
      <c r="T65" s="69" t="s">
        <v>83</v>
      </c>
      <c r="U65" s="69" t="s">
        <v>83</v>
      </c>
      <c r="V65" s="69" t="s">
        <v>342</v>
      </c>
      <c r="W65" s="69"/>
      <c r="X65" s="69"/>
      <c r="Y65" s="70"/>
    </row>
    <row r="66" spans="1:25" s="101" customFormat="1" ht="42.6" customHeight="1" x14ac:dyDescent="0.3">
      <c r="A66" s="107">
        <v>63</v>
      </c>
      <c r="B66" s="69" t="s">
        <v>50</v>
      </c>
      <c r="C66" s="69" t="s">
        <v>343</v>
      </c>
      <c r="D66" s="70"/>
      <c r="E66" s="70">
        <v>4</v>
      </c>
      <c r="F66" s="71">
        <v>19500000</v>
      </c>
      <c r="G66" s="71">
        <v>8500000</v>
      </c>
      <c r="H66" s="73" t="s">
        <v>344</v>
      </c>
      <c r="I66" s="69" t="s">
        <v>345</v>
      </c>
      <c r="J66" s="69" t="s">
        <v>346</v>
      </c>
      <c r="K66" s="69" t="s">
        <v>347</v>
      </c>
      <c r="L66" s="69" t="s">
        <v>348</v>
      </c>
      <c r="M66" s="69" t="s">
        <v>158</v>
      </c>
      <c r="N66" s="69" t="s">
        <v>158</v>
      </c>
      <c r="O66" s="69" t="s">
        <v>158</v>
      </c>
      <c r="P66" s="69" t="s">
        <v>349</v>
      </c>
      <c r="Q66" s="69" t="s">
        <v>350</v>
      </c>
      <c r="R66" s="69" t="s">
        <v>351</v>
      </c>
      <c r="S66" s="69"/>
      <c r="T66" s="69" t="s">
        <v>206</v>
      </c>
      <c r="U66" s="69" t="s">
        <v>206</v>
      </c>
      <c r="V66" s="69" t="s">
        <v>352</v>
      </c>
      <c r="W66" s="69" t="s">
        <v>349</v>
      </c>
      <c r="X66" s="69" t="s">
        <v>349</v>
      </c>
      <c r="Y66" s="70">
        <v>25</v>
      </c>
    </row>
    <row r="67" spans="1:25" s="101" customFormat="1" ht="42.6" customHeight="1" x14ac:dyDescent="0.3">
      <c r="A67" s="107">
        <v>64</v>
      </c>
      <c r="B67" s="69" t="s">
        <v>50</v>
      </c>
      <c r="C67" s="69" t="s">
        <v>389</v>
      </c>
      <c r="D67" s="70" t="s">
        <v>285</v>
      </c>
      <c r="E67" s="70" t="s">
        <v>286</v>
      </c>
      <c r="F67" s="71">
        <v>1000000000</v>
      </c>
      <c r="G67" s="71"/>
      <c r="H67" s="68" t="s">
        <v>287</v>
      </c>
      <c r="I67" s="69" t="s">
        <v>288</v>
      </c>
      <c r="J67" s="69" t="s">
        <v>158</v>
      </c>
      <c r="K67" s="69" t="s">
        <v>206</v>
      </c>
      <c r="L67" s="69" t="s">
        <v>158</v>
      </c>
      <c r="M67" s="69" t="s">
        <v>206</v>
      </c>
      <c r="N67" s="69" t="s">
        <v>206</v>
      </c>
      <c r="O67" s="69" t="s">
        <v>206</v>
      </c>
      <c r="P67" s="69"/>
      <c r="Q67" s="69"/>
      <c r="R67" s="69" t="s">
        <v>289</v>
      </c>
      <c r="S67" s="69"/>
      <c r="T67" s="69" t="s">
        <v>206</v>
      </c>
      <c r="U67" s="69" t="s">
        <v>206</v>
      </c>
      <c r="V67" s="69"/>
      <c r="W67" s="69"/>
      <c r="X67" s="72"/>
      <c r="Y67" s="70"/>
    </row>
    <row r="68" spans="1:25" s="101" customFormat="1" ht="42.6" customHeight="1" x14ac:dyDescent="0.3">
      <c r="A68" s="107">
        <v>65</v>
      </c>
      <c r="B68" s="69" t="s">
        <v>489</v>
      </c>
      <c r="C68" s="69" t="s">
        <v>784</v>
      </c>
      <c r="D68" s="70"/>
      <c r="E68" s="70"/>
      <c r="F68" s="71">
        <v>3500000</v>
      </c>
      <c r="G68" s="71">
        <v>2000000</v>
      </c>
      <c r="H68" s="73" t="s">
        <v>785</v>
      </c>
      <c r="I68" s="69" t="s">
        <v>786</v>
      </c>
      <c r="J68" s="69" t="s">
        <v>84</v>
      </c>
      <c r="K68" s="69" t="s">
        <v>787</v>
      </c>
      <c r="L68" s="69" t="s">
        <v>84</v>
      </c>
      <c r="M68" s="69" t="s">
        <v>84</v>
      </c>
      <c r="N68" s="69" t="s">
        <v>84</v>
      </c>
      <c r="O68" s="69" t="s">
        <v>84</v>
      </c>
      <c r="P68" s="69" t="s">
        <v>788</v>
      </c>
      <c r="Q68" s="69" t="s">
        <v>84</v>
      </c>
      <c r="R68" s="69" t="s">
        <v>204</v>
      </c>
      <c r="S68" s="69"/>
      <c r="T68" s="69" t="s">
        <v>83</v>
      </c>
      <c r="U68" s="69" t="s">
        <v>83</v>
      </c>
      <c r="V68" s="69"/>
      <c r="W68" s="69" t="s">
        <v>789</v>
      </c>
      <c r="X68" s="69" t="s">
        <v>790</v>
      </c>
      <c r="Y68" s="70" t="s">
        <v>789</v>
      </c>
    </row>
    <row r="69" spans="1:25" s="101" customFormat="1" ht="42.6" customHeight="1" x14ac:dyDescent="0.3">
      <c r="A69" s="107">
        <v>66</v>
      </c>
      <c r="B69" s="69" t="s">
        <v>50</v>
      </c>
      <c r="C69" s="69" t="s">
        <v>353</v>
      </c>
      <c r="D69" s="70">
        <v>4000</v>
      </c>
      <c r="E69" s="70">
        <v>40</v>
      </c>
      <c r="F69" s="71">
        <v>400000000</v>
      </c>
      <c r="G69" s="71">
        <v>240000000</v>
      </c>
      <c r="H69" s="73" t="s">
        <v>354</v>
      </c>
      <c r="I69" s="69" t="s">
        <v>355</v>
      </c>
      <c r="J69" s="69" t="s">
        <v>356</v>
      </c>
      <c r="K69" s="69" t="s">
        <v>357</v>
      </c>
      <c r="L69" s="69" t="s">
        <v>358</v>
      </c>
      <c r="M69" s="69" t="s">
        <v>359</v>
      </c>
      <c r="N69" s="69" t="s">
        <v>360</v>
      </c>
      <c r="O69" s="69" t="s">
        <v>361</v>
      </c>
      <c r="P69" s="69"/>
      <c r="Q69" s="69"/>
      <c r="R69" s="69" t="s">
        <v>362</v>
      </c>
      <c r="S69" s="69" t="s">
        <v>363</v>
      </c>
      <c r="T69" s="69" t="s">
        <v>206</v>
      </c>
      <c r="U69" s="69" t="s">
        <v>206</v>
      </c>
      <c r="V69" s="69"/>
      <c r="W69" s="69" t="s">
        <v>364</v>
      </c>
      <c r="X69" s="69" t="s">
        <v>364</v>
      </c>
      <c r="Y69" s="70" t="s">
        <v>364</v>
      </c>
    </row>
    <row r="70" spans="1:25" s="101" customFormat="1" ht="42.6" customHeight="1" x14ac:dyDescent="0.3">
      <c r="A70" s="110">
        <v>67</v>
      </c>
      <c r="B70" s="94" t="s">
        <v>50</v>
      </c>
      <c r="C70" s="94" t="s">
        <v>694</v>
      </c>
      <c r="D70" s="95">
        <v>4700</v>
      </c>
      <c r="E70" s="95">
        <v>35</v>
      </c>
      <c r="F70" s="96">
        <v>1600000000</v>
      </c>
      <c r="G70" s="96">
        <v>510000000</v>
      </c>
      <c r="H70" s="98" t="s">
        <v>695</v>
      </c>
      <c r="I70" s="99" t="s">
        <v>696</v>
      </c>
      <c r="J70" s="99" t="s">
        <v>697</v>
      </c>
      <c r="K70" s="99" t="s">
        <v>698</v>
      </c>
      <c r="L70" s="99" t="s">
        <v>699</v>
      </c>
      <c r="M70" s="99" t="s">
        <v>84</v>
      </c>
      <c r="N70" s="99" t="s">
        <v>700</v>
      </c>
      <c r="O70" s="99" t="s">
        <v>84</v>
      </c>
      <c r="P70" s="99"/>
      <c r="Q70" s="99" t="s">
        <v>701</v>
      </c>
      <c r="R70" s="99" t="s">
        <v>204</v>
      </c>
      <c r="S70" s="99"/>
      <c r="T70" s="99" t="s">
        <v>702</v>
      </c>
      <c r="U70" s="99" t="s">
        <v>83</v>
      </c>
      <c r="V70" s="99"/>
      <c r="W70" s="99">
        <v>0.5</v>
      </c>
      <c r="X70" s="100">
        <v>5000000</v>
      </c>
      <c r="Y70" s="99">
        <v>50</v>
      </c>
    </row>
    <row r="71" spans="1:25" s="101" customFormat="1" ht="42.6" customHeight="1" x14ac:dyDescent="0.3">
      <c r="A71" s="107">
        <v>68</v>
      </c>
      <c r="B71" s="69" t="s">
        <v>50</v>
      </c>
      <c r="C71" s="69" t="s">
        <v>578</v>
      </c>
      <c r="D71" s="70"/>
      <c r="E71" s="70"/>
      <c r="F71" s="71"/>
      <c r="G71" s="71"/>
      <c r="H71" s="73"/>
      <c r="I71" s="69" t="s">
        <v>385</v>
      </c>
      <c r="J71" s="69"/>
      <c r="K71" s="69"/>
      <c r="L71" s="69"/>
      <c r="M71" s="69"/>
      <c r="N71" s="69"/>
      <c r="O71" s="69"/>
      <c r="P71" s="69"/>
      <c r="Q71" s="69"/>
      <c r="R71" s="69"/>
      <c r="S71" s="69"/>
      <c r="T71" s="69"/>
      <c r="U71" s="69"/>
      <c r="V71" s="69"/>
      <c r="W71" s="69">
        <v>0.46</v>
      </c>
      <c r="X71" s="69" t="s">
        <v>579</v>
      </c>
      <c r="Y71" s="70" t="s">
        <v>580</v>
      </c>
    </row>
    <row r="72" spans="1:25" s="101" customFormat="1" ht="42.6" customHeight="1" x14ac:dyDescent="0.3">
      <c r="A72" s="107">
        <v>69</v>
      </c>
      <c r="B72" s="69" t="s">
        <v>688</v>
      </c>
      <c r="C72" s="69" t="s">
        <v>689</v>
      </c>
      <c r="D72" s="70">
        <v>625</v>
      </c>
      <c r="E72" s="70">
        <v>8</v>
      </c>
      <c r="F72" s="71">
        <v>205000000</v>
      </c>
      <c r="G72" s="71">
        <v>80000000</v>
      </c>
      <c r="H72" s="73" t="s">
        <v>690</v>
      </c>
      <c r="I72" s="69" t="s">
        <v>691</v>
      </c>
      <c r="J72" s="69" t="s">
        <v>692</v>
      </c>
      <c r="K72" s="69" t="s">
        <v>693</v>
      </c>
      <c r="L72" s="69" t="s">
        <v>84</v>
      </c>
      <c r="M72" s="69" t="s">
        <v>84</v>
      </c>
      <c r="N72" s="69" t="s">
        <v>84</v>
      </c>
      <c r="O72" s="69" t="s">
        <v>84</v>
      </c>
      <c r="P72" s="69" t="s">
        <v>596</v>
      </c>
      <c r="Q72" s="69" t="s">
        <v>224</v>
      </c>
      <c r="R72" s="69" t="s">
        <v>480</v>
      </c>
      <c r="S72" s="69"/>
      <c r="T72" s="69" t="s">
        <v>83</v>
      </c>
      <c r="U72" s="69" t="s">
        <v>83</v>
      </c>
      <c r="V72" s="69" t="s">
        <v>224</v>
      </c>
      <c r="W72" s="69" t="s">
        <v>224</v>
      </c>
      <c r="X72" s="69" t="s">
        <v>224</v>
      </c>
      <c r="Y72" s="70" t="s">
        <v>224</v>
      </c>
    </row>
    <row r="73" spans="1:25" s="101" customFormat="1" ht="42.6" customHeight="1" x14ac:dyDescent="0.3">
      <c r="A73" s="107">
        <v>70</v>
      </c>
      <c r="B73" s="69" t="s">
        <v>50</v>
      </c>
      <c r="C73" s="69" t="s">
        <v>365</v>
      </c>
      <c r="D73" s="70">
        <v>800</v>
      </c>
      <c r="E73" s="70">
        <v>11</v>
      </c>
      <c r="F73" s="71">
        <v>130000000</v>
      </c>
      <c r="G73" s="71">
        <v>50000000</v>
      </c>
      <c r="H73" s="73" t="s">
        <v>366</v>
      </c>
      <c r="I73" s="69" t="s">
        <v>367</v>
      </c>
      <c r="J73" s="69" t="s">
        <v>368</v>
      </c>
      <c r="K73" s="69" t="s">
        <v>369</v>
      </c>
      <c r="L73" s="69" t="s">
        <v>84</v>
      </c>
      <c r="M73" s="69" t="s">
        <v>83</v>
      </c>
      <c r="N73" s="69" t="s">
        <v>84</v>
      </c>
      <c r="O73" s="69" t="s">
        <v>84</v>
      </c>
      <c r="P73" s="69"/>
      <c r="Q73" s="69" t="s">
        <v>370</v>
      </c>
      <c r="R73" s="69" t="s">
        <v>371</v>
      </c>
      <c r="S73" s="69" t="s">
        <v>372</v>
      </c>
      <c r="T73" s="69" t="s">
        <v>83</v>
      </c>
      <c r="U73" s="69" t="s">
        <v>84</v>
      </c>
      <c r="V73" s="69" t="s">
        <v>373</v>
      </c>
      <c r="W73" s="69"/>
      <c r="X73" s="69" t="s">
        <v>374</v>
      </c>
      <c r="Y73" s="70" t="s">
        <v>374</v>
      </c>
    </row>
    <row r="74" spans="1:25" s="101" customFormat="1" ht="42.6" customHeight="1" x14ac:dyDescent="0.3">
      <c r="A74" s="107">
        <v>71</v>
      </c>
      <c r="B74" s="69" t="s">
        <v>375</v>
      </c>
      <c r="C74" s="69" t="s">
        <v>376</v>
      </c>
      <c r="D74" s="70">
        <v>2200</v>
      </c>
      <c r="E74" s="70">
        <v>26</v>
      </c>
      <c r="F74" s="71">
        <v>500000000</v>
      </c>
      <c r="G74" s="71"/>
      <c r="H74" s="73" t="s">
        <v>377</v>
      </c>
      <c r="I74" s="69" t="s">
        <v>378</v>
      </c>
      <c r="J74" s="69" t="s">
        <v>379</v>
      </c>
      <c r="K74" s="69" t="s">
        <v>380</v>
      </c>
      <c r="L74" s="69" t="s">
        <v>158</v>
      </c>
      <c r="M74" s="69" t="s">
        <v>158</v>
      </c>
      <c r="N74" s="69" t="s">
        <v>158</v>
      </c>
      <c r="O74" s="69" t="s">
        <v>158</v>
      </c>
      <c r="P74" s="69" t="s">
        <v>381</v>
      </c>
      <c r="Q74" s="69" t="s">
        <v>382</v>
      </c>
      <c r="R74" s="69" t="s">
        <v>204</v>
      </c>
      <c r="S74" s="69"/>
      <c r="T74" s="69" t="s">
        <v>206</v>
      </c>
      <c r="U74" s="69" t="s">
        <v>158</v>
      </c>
      <c r="V74" s="69" t="s">
        <v>158</v>
      </c>
      <c r="W74" s="69">
        <v>0.3</v>
      </c>
      <c r="X74" s="75">
        <v>10000000</v>
      </c>
      <c r="Y74" s="70">
        <v>100</v>
      </c>
    </row>
    <row r="75" spans="1:25" s="101" customFormat="1" ht="42.6" customHeight="1" x14ac:dyDescent="0.3">
      <c r="A75" s="107">
        <v>72</v>
      </c>
      <c r="B75" s="69" t="s">
        <v>50</v>
      </c>
      <c r="C75" s="69" t="s">
        <v>636</v>
      </c>
      <c r="D75" s="70"/>
      <c r="E75" s="70"/>
      <c r="F75" s="71"/>
      <c r="G75" s="71"/>
      <c r="H75" s="73" t="s">
        <v>637</v>
      </c>
      <c r="I75" s="78" t="s">
        <v>385</v>
      </c>
      <c r="J75" s="78" t="s">
        <v>638</v>
      </c>
      <c r="K75" s="78" t="s">
        <v>83</v>
      </c>
      <c r="L75" s="78" t="s">
        <v>639</v>
      </c>
      <c r="M75" s="78" t="s">
        <v>83</v>
      </c>
      <c r="N75" s="78" t="s">
        <v>83</v>
      </c>
      <c r="O75" s="78" t="s">
        <v>83</v>
      </c>
      <c r="P75" s="78" t="s">
        <v>640</v>
      </c>
      <c r="Q75" s="78" t="s">
        <v>585</v>
      </c>
      <c r="R75" s="78" t="s">
        <v>204</v>
      </c>
      <c r="S75" s="78"/>
      <c r="T75" s="78" t="s">
        <v>83</v>
      </c>
      <c r="U75" s="78" t="s">
        <v>83</v>
      </c>
      <c r="V75" s="78" t="s">
        <v>585</v>
      </c>
      <c r="W75" s="78"/>
      <c r="X75" s="78"/>
      <c r="Y75" s="78"/>
    </row>
    <row r="76" spans="1:25" s="101" customFormat="1" ht="42.6" customHeight="1" x14ac:dyDescent="0.3">
      <c r="A76" s="107">
        <v>73</v>
      </c>
      <c r="B76" s="69" t="s">
        <v>50</v>
      </c>
      <c r="C76" s="69" t="s">
        <v>472</v>
      </c>
      <c r="D76" s="70"/>
      <c r="E76" s="70">
        <v>6</v>
      </c>
      <c r="F76" s="71">
        <v>50000000</v>
      </c>
      <c r="G76" s="71">
        <v>20000000</v>
      </c>
      <c r="H76" s="73" t="s">
        <v>473</v>
      </c>
      <c r="I76" s="69" t="s">
        <v>474</v>
      </c>
      <c r="J76" s="69" t="s">
        <v>475</v>
      </c>
      <c r="K76" s="69" t="s">
        <v>476</v>
      </c>
      <c r="L76" s="69" t="s">
        <v>477</v>
      </c>
      <c r="M76" s="69"/>
      <c r="N76" s="69" t="s">
        <v>84</v>
      </c>
      <c r="O76" s="69" t="s">
        <v>84</v>
      </c>
      <c r="P76" s="69" t="s">
        <v>478</v>
      </c>
      <c r="Q76" s="69" t="s">
        <v>479</v>
      </c>
      <c r="R76" s="69" t="s">
        <v>480</v>
      </c>
      <c r="S76" s="69"/>
      <c r="T76" s="69" t="s">
        <v>83</v>
      </c>
      <c r="U76" s="69" t="s">
        <v>84</v>
      </c>
      <c r="V76" s="69" t="s">
        <v>481</v>
      </c>
      <c r="W76" s="69">
        <v>0.05</v>
      </c>
      <c r="X76" s="69"/>
      <c r="Y76" s="70">
        <v>50</v>
      </c>
    </row>
    <row r="77" spans="1:25" s="106" customFormat="1" ht="42.6" customHeight="1" x14ac:dyDescent="0.3">
      <c r="A77" s="111">
        <v>74</v>
      </c>
      <c r="B77" s="103" t="s">
        <v>50</v>
      </c>
      <c r="C77" s="103" t="s">
        <v>383</v>
      </c>
      <c r="D77" s="104"/>
      <c r="E77" s="104"/>
      <c r="F77" s="105">
        <v>150000000</v>
      </c>
      <c r="G77" s="105"/>
      <c r="H77" s="74" t="s">
        <v>384</v>
      </c>
      <c r="I77" s="103" t="s">
        <v>385</v>
      </c>
      <c r="J77" s="103" t="s">
        <v>581</v>
      </c>
      <c r="K77" s="103" t="s">
        <v>582</v>
      </c>
      <c r="L77" s="103" t="s">
        <v>583</v>
      </c>
      <c r="M77" s="103" t="s">
        <v>584</v>
      </c>
      <c r="N77" s="103" t="s">
        <v>585</v>
      </c>
      <c r="O77" s="103"/>
      <c r="P77" s="103"/>
      <c r="Q77" s="103"/>
      <c r="R77" s="103" t="s">
        <v>386</v>
      </c>
      <c r="S77" s="103"/>
      <c r="T77" s="103"/>
      <c r="U77" s="103"/>
      <c r="V77" s="103"/>
      <c r="W77" s="103">
        <v>0.3</v>
      </c>
      <c r="X77" s="103" t="s">
        <v>388</v>
      </c>
      <c r="Y77" s="104" t="s">
        <v>387</v>
      </c>
    </row>
    <row r="78" spans="1:25" s="106" customFormat="1" ht="42.6" customHeight="1" x14ac:dyDescent="0.3">
      <c r="A78" s="111">
        <v>75</v>
      </c>
      <c r="B78" s="119" t="s">
        <v>50</v>
      </c>
      <c r="C78" s="119" t="s">
        <v>880</v>
      </c>
      <c r="D78" s="120"/>
      <c r="E78" s="120">
        <v>8</v>
      </c>
      <c r="F78" s="121">
        <v>100000000</v>
      </c>
      <c r="G78" s="121">
        <v>65000000</v>
      </c>
      <c r="H78" s="74" t="s">
        <v>828</v>
      </c>
      <c r="I78" s="119" t="s">
        <v>829</v>
      </c>
      <c r="J78" s="119" t="s">
        <v>830</v>
      </c>
      <c r="K78" s="119" t="s">
        <v>84</v>
      </c>
      <c r="L78" s="119" t="s">
        <v>84</v>
      </c>
      <c r="M78" s="119" t="s">
        <v>831</v>
      </c>
      <c r="N78" s="119" t="s">
        <v>832</v>
      </c>
      <c r="O78" s="119" t="s">
        <v>84</v>
      </c>
      <c r="P78" s="119"/>
      <c r="Q78" s="119" t="s">
        <v>833</v>
      </c>
      <c r="R78" s="119" t="s">
        <v>834</v>
      </c>
      <c r="S78" s="119"/>
      <c r="T78" s="119" t="s">
        <v>83</v>
      </c>
      <c r="U78" s="119" t="s">
        <v>214</v>
      </c>
      <c r="V78" s="119" t="s">
        <v>835</v>
      </c>
      <c r="W78" s="119" t="s">
        <v>836</v>
      </c>
      <c r="X78" s="119"/>
      <c r="Y78" s="120"/>
    </row>
    <row r="79" spans="1:25" s="106" customFormat="1" ht="42.6" customHeight="1" x14ac:dyDescent="0.3">
      <c r="A79" s="111">
        <v>76</v>
      </c>
      <c r="B79" s="119" t="s">
        <v>770</v>
      </c>
      <c r="C79" s="119" t="s">
        <v>881</v>
      </c>
      <c r="D79" s="120">
        <v>10000</v>
      </c>
      <c r="E79" s="120">
        <v>300</v>
      </c>
      <c r="F79" s="121">
        <v>4900000000</v>
      </c>
      <c r="G79" s="121">
        <v>1200000000</v>
      </c>
      <c r="H79" s="74" t="s">
        <v>775</v>
      </c>
      <c r="I79" s="119" t="s">
        <v>776</v>
      </c>
      <c r="J79" s="119" t="s">
        <v>838</v>
      </c>
      <c r="K79" s="119" t="s">
        <v>839</v>
      </c>
      <c r="L79" s="119" t="s">
        <v>779</v>
      </c>
      <c r="M79" s="119" t="s">
        <v>779</v>
      </c>
      <c r="N79" s="119" t="s">
        <v>779</v>
      </c>
      <c r="O79" s="119" t="s">
        <v>595</v>
      </c>
      <c r="P79" s="119" t="s">
        <v>596</v>
      </c>
      <c r="Q79" s="119" t="s">
        <v>779</v>
      </c>
      <c r="R79" s="119" t="s">
        <v>840</v>
      </c>
      <c r="S79" s="119"/>
      <c r="T79" s="119" t="s">
        <v>207</v>
      </c>
      <c r="U79" s="119" t="s">
        <v>207</v>
      </c>
      <c r="V79" s="119" t="s">
        <v>781</v>
      </c>
      <c r="W79" s="119" t="s">
        <v>841</v>
      </c>
      <c r="X79" s="119"/>
      <c r="Y79" s="120" t="s">
        <v>842</v>
      </c>
    </row>
    <row r="80" spans="1:25" s="106" customFormat="1" ht="42.6" customHeight="1" x14ac:dyDescent="0.3">
      <c r="A80" s="111">
        <v>77</v>
      </c>
      <c r="B80" s="119" t="s">
        <v>50</v>
      </c>
      <c r="C80" s="119" t="s">
        <v>882</v>
      </c>
      <c r="D80" s="120">
        <v>122</v>
      </c>
      <c r="E80" s="120">
        <v>5</v>
      </c>
      <c r="F80" s="121">
        <v>35000000</v>
      </c>
      <c r="G80" s="121">
        <v>18000000</v>
      </c>
      <c r="H80" s="74" t="s">
        <v>843</v>
      </c>
      <c r="I80" s="119" t="s">
        <v>844</v>
      </c>
      <c r="J80" s="119" t="s">
        <v>845</v>
      </c>
      <c r="K80" s="119" t="s">
        <v>846</v>
      </c>
      <c r="L80" s="119" t="s">
        <v>84</v>
      </c>
      <c r="M80" s="119" t="s">
        <v>84</v>
      </c>
      <c r="N80" s="119" t="s">
        <v>84</v>
      </c>
      <c r="O80" s="119" t="s">
        <v>847</v>
      </c>
      <c r="P80" s="119" t="s">
        <v>84</v>
      </c>
      <c r="Q80" s="119" t="s">
        <v>84</v>
      </c>
      <c r="R80" s="119" t="s">
        <v>848</v>
      </c>
      <c r="S80" s="119"/>
      <c r="T80" s="119" t="s">
        <v>83</v>
      </c>
      <c r="U80" s="119" t="s">
        <v>83</v>
      </c>
      <c r="V80" s="119" t="s">
        <v>849</v>
      </c>
      <c r="W80" s="119">
        <v>0.05</v>
      </c>
      <c r="X80" s="119" t="s">
        <v>850</v>
      </c>
      <c r="Y80" s="120">
        <v>50</v>
      </c>
    </row>
    <row r="81" spans="1:25" s="106" customFormat="1" ht="42.6" customHeight="1" x14ac:dyDescent="0.3">
      <c r="A81" s="111">
        <v>78</v>
      </c>
      <c r="B81" s="119" t="s">
        <v>50</v>
      </c>
      <c r="C81" s="119" t="s">
        <v>883</v>
      </c>
      <c r="D81" s="120"/>
      <c r="E81" s="120">
        <v>550</v>
      </c>
      <c r="F81" s="121"/>
      <c r="G81" s="121"/>
      <c r="H81" s="74" t="s">
        <v>792</v>
      </c>
      <c r="I81" s="119" t="s">
        <v>793</v>
      </c>
      <c r="J81" s="119" t="s">
        <v>794</v>
      </c>
      <c r="K81" s="119" t="s">
        <v>851</v>
      </c>
      <c r="L81" s="119" t="s">
        <v>796</v>
      </c>
      <c r="M81" s="119" t="s">
        <v>797</v>
      </c>
      <c r="N81" s="119" t="s">
        <v>595</v>
      </c>
      <c r="O81" s="119" t="s">
        <v>595</v>
      </c>
      <c r="P81" s="119" t="s">
        <v>596</v>
      </c>
      <c r="Q81" s="119" t="s">
        <v>852</v>
      </c>
      <c r="R81" s="119" t="s">
        <v>204</v>
      </c>
      <c r="S81" s="119"/>
      <c r="T81" s="119"/>
      <c r="U81" s="119"/>
      <c r="V81" s="119"/>
      <c r="W81" s="119"/>
      <c r="X81" s="119"/>
      <c r="Y81" s="120"/>
    </row>
    <row r="82" spans="1:25" s="106" customFormat="1" ht="79.8" customHeight="1" x14ac:dyDescent="0.3">
      <c r="A82" s="111">
        <v>79</v>
      </c>
      <c r="B82" s="119" t="s">
        <v>50</v>
      </c>
      <c r="C82" s="119" t="s">
        <v>879</v>
      </c>
      <c r="D82" s="120"/>
      <c r="E82" s="120" t="s">
        <v>853</v>
      </c>
      <c r="F82" s="121" t="s">
        <v>854</v>
      </c>
      <c r="G82" s="121" t="s">
        <v>855</v>
      </c>
      <c r="H82" s="74" t="s">
        <v>856</v>
      </c>
      <c r="I82" s="119" t="s">
        <v>857</v>
      </c>
      <c r="J82" s="119" t="s">
        <v>858</v>
      </c>
      <c r="K82" s="119" t="s">
        <v>859</v>
      </c>
      <c r="L82" s="119" t="s">
        <v>860</v>
      </c>
      <c r="M82" s="119" t="s">
        <v>861</v>
      </c>
      <c r="N82" s="119" t="s">
        <v>84</v>
      </c>
      <c r="O82" s="119" t="s">
        <v>84</v>
      </c>
      <c r="P82" s="119" t="s">
        <v>862</v>
      </c>
      <c r="Q82" s="119" t="s">
        <v>852</v>
      </c>
      <c r="R82" s="119" t="s">
        <v>480</v>
      </c>
      <c r="S82" s="119"/>
      <c r="T82" s="119" t="s">
        <v>83</v>
      </c>
      <c r="U82" s="119" t="s">
        <v>84</v>
      </c>
      <c r="V82" s="119" t="s">
        <v>863</v>
      </c>
      <c r="W82" s="119" t="s">
        <v>864</v>
      </c>
      <c r="X82" s="119" t="s">
        <v>865</v>
      </c>
      <c r="Y82" s="120" t="s">
        <v>866</v>
      </c>
    </row>
    <row r="83" spans="1:25" s="106" customFormat="1" ht="57.6" x14ac:dyDescent="0.3">
      <c r="A83" s="111">
        <v>80</v>
      </c>
      <c r="B83" s="119" t="s">
        <v>867</v>
      </c>
      <c r="C83" s="119" t="s">
        <v>884</v>
      </c>
      <c r="D83" s="120"/>
      <c r="E83" s="120"/>
      <c r="F83" s="121"/>
      <c r="G83" s="121"/>
      <c r="H83" s="74" t="s">
        <v>868</v>
      </c>
      <c r="I83" s="119" t="s">
        <v>869</v>
      </c>
      <c r="J83" s="119" t="s">
        <v>83</v>
      </c>
      <c r="K83" s="119" t="s">
        <v>83</v>
      </c>
      <c r="L83" s="119" t="s">
        <v>83</v>
      </c>
      <c r="M83" s="119" t="s">
        <v>870</v>
      </c>
      <c r="N83" s="119" t="s">
        <v>870</v>
      </c>
      <c r="O83" s="119" t="s">
        <v>870</v>
      </c>
      <c r="P83" s="119" t="s">
        <v>596</v>
      </c>
      <c r="Q83" s="119" t="s">
        <v>852</v>
      </c>
      <c r="R83" s="119" t="s">
        <v>871</v>
      </c>
      <c r="S83" s="119"/>
      <c r="T83" s="119" t="s">
        <v>83</v>
      </c>
      <c r="U83" s="119" t="s">
        <v>872</v>
      </c>
      <c r="V83" s="119" t="s">
        <v>38</v>
      </c>
      <c r="W83" s="119"/>
      <c r="X83" s="119"/>
      <c r="Y83" s="120"/>
    </row>
  </sheetData>
  <sheetProtection selectLockedCells="1" autoFilter="0" selectUnlockedCells="1"/>
  <mergeCells count="1">
    <mergeCell ref="B1:Y2"/>
  </mergeCells>
  <hyperlinks>
    <hyperlink ref="H4" r:id="rId1" xr:uid="{00000000-0004-0000-0100-000000000000}"/>
    <hyperlink ref="H5" r:id="rId2" xr:uid="{00000000-0004-0000-0100-000001000000}"/>
    <hyperlink ref="H8" r:id="rId3" xr:uid="{00000000-0004-0000-0100-000002000000}"/>
    <hyperlink ref="H11" r:id="rId4" xr:uid="{00000000-0004-0000-0100-000003000000}"/>
    <hyperlink ref="H18" r:id="rId5" xr:uid="{00000000-0004-0000-0100-000004000000}"/>
    <hyperlink ref="H22" r:id="rId6" xr:uid="{00000000-0004-0000-0100-000005000000}"/>
    <hyperlink ref="H29" r:id="rId7" xr:uid="{00000000-0004-0000-0100-000006000000}"/>
    <hyperlink ref="H67" r:id="rId8" xr:uid="{00000000-0004-0000-0100-000007000000}"/>
    <hyperlink ref="H40" r:id="rId9" xr:uid="{00000000-0004-0000-0100-000008000000}"/>
    <hyperlink ref="H42" r:id="rId10" xr:uid="{00000000-0004-0000-0100-000009000000}"/>
    <hyperlink ref="H44" r:id="rId11" xr:uid="{00000000-0004-0000-0100-00000A000000}"/>
    <hyperlink ref="H50" r:id="rId12" xr:uid="{00000000-0004-0000-0100-00000B000000}"/>
    <hyperlink ref="H51" r:id="rId13" xr:uid="{00000000-0004-0000-0100-00000C000000}"/>
    <hyperlink ref="H58" r:id="rId14" xr:uid="{00000000-0004-0000-0100-00000D000000}"/>
    <hyperlink ref="H66" r:id="rId15" xr:uid="{00000000-0004-0000-0100-00000E000000}"/>
    <hyperlink ref="H69" r:id="rId16" xr:uid="{00000000-0004-0000-0100-00000F000000}"/>
    <hyperlink ref="H65" r:id="rId17" xr:uid="{00000000-0004-0000-0100-000010000000}"/>
    <hyperlink ref="H73" r:id="rId18" xr:uid="{00000000-0004-0000-0100-000011000000}"/>
    <hyperlink ref="H74" r:id="rId19" xr:uid="{00000000-0004-0000-0100-000012000000}"/>
    <hyperlink ref="H77" r:id="rId20" xr:uid="{00000000-0004-0000-0100-000013000000}"/>
    <hyperlink ref="H25" r:id="rId21" xr:uid="{00000000-0004-0000-0100-000014000000}"/>
    <hyperlink ref="H13" r:id="rId22" xr:uid="{00000000-0004-0000-0100-000015000000}"/>
    <hyperlink ref="H19" r:id="rId23" display="https://www.fsb.de/" xr:uid="{00000000-0004-0000-0100-000016000000}"/>
    <hyperlink ref="H64" r:id="rId24" xr:uid="{00000000-0004-0000-0100-000017000000}"/>
    <hyperlink ref="H9" r:id="rId25" xr:uid="{00000000-0004-0000-0100-000018000000}"/>
    <hyperlink ref="H47" r:id="rId26" xr:uid="{00000000-0004-0000-0100-000019000000}"/>
    <hyperlink ref="H49" r:id="rId27" xr:uid="{00000000-0004-0000-0100-00001A000000}"/>
    <hyperlink ref="H79" r:id="rId28" xr:uid="{00000000-0004-0000-0100-00001B000000}"/>
  </hyperlinks>
  <pageMargins left="0.7" right="0.7" top="0.78740157499999996" bottom="0.78740157499999996" header="0.3" footer="0.3"/>
  <pageSetup paperSize="9" orientation="portrait" r:id="rId29"/>
  <drawing r:id="rId30"/>
  <tableParts count="1">
    <tablePart r:id="rId3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U48"/>
  <sheetViews>
    <sheetView workbookViewId="0">
      <selection activeCell="F20" sqref="F20"/>
    </sheetView>
  </sheetViews>
  <sheetFormatPr defaultColWidth="11.5546875" defaultRowHeight="14.4" x14ac:dyDescent="0.3"/>
  <cols>
    <col min="2" max="2" width="26" customWidth="1"/>
    <col min="3" max="3" width="17.44140625" customWidth="1"/>
    <col min="4" max="4" width="19.6640625" customWidth="1"/>
    <col min="7" max="7" width="17.44140625" customWidth="1"/>
    <col min="14" max="14" width="15.44140625" customWidth="1"/>
    <col min="15" max="15" width="20" customWidth="1"/>
    <col min="17" max="17" width="14.33203125" customWidth="1"/>
  </cols>
  <sheetData>
    <row r="1" spans="1:21" s="17" customFormat="1" ht="73.95" customHeight="1" thickBot="1" x14ac:dyDescent="0.35">
      <c r="A1" s="16" t="s">
        <v>2</v>
      </c>
      <c r="B1" s="16" t="s">
        <v>0</v>
      </c>
      <c r="C1" s="16" t="s">
        <v>3</v>
      </c>
      <c r="D1" s="16" t="s">
        <v>4</v>
      </c>
      <c r="E1" s="16" t="s">
        <v>5</v>
      </c>
      <c r="F1" s="16" t="s">
        <v>76</v>
      </c>
      <c r="G1" s="16" t="s">
        <v>77</v>
      </c>
      <c r="H1" s="16" t="s">
        <v>81</v>
      </c>
      <c r="I1" s="16" t="s">
        <v>6</v>
      </c>
      <c r="J1" s="16" t="s">
        <v>7</v>
      </c>
      <c r="K1" s="16" t="s">
        <v>8</v>
      </c>
      <c r="L1" s="16" t="s">
        <v>9</v>
      </c>
      <c r="M1" s="16" t="s">
        <v>10</v>
      </c>
      <c r="N1" s="16" t="s">
        <v>147</v>
      </c>
      <c r="O1" s="16" t="s">
        <v>155</v>
      </c>
      <c r="P1" s="16" t="s">
        <v>11</v>
      </c>
      <c r="Q1" s="16" t="s">
        <v>1</v>
      </c>
      <c r="R1" s="16" t="s">
        <v>36</v>
      </c>
      <c r="S1" s="16" t="s">
        <v>92</v>
      </c>
      <c r="T1" s="16" t="s">
        <v>37</v>
      </c>
      <c r="U1" s="26" t="s">
        <v>98</v>
      </c>
    </row>
    <row r="2" spans="1:21" x14ac:dyDescent="0.3">
      <c r="B2" t="s">
        <v>85</v>
      </c>
      <c r="C2" t="s">
        <v>95</v>
      </c>
      <c r="D2" t="s">
        <v>95</v>
      </c>
      <c r="E2" t="s">
        <v>88</v>
      </c>
      <c r="F2" t="s">
        <v>95</v>
      </c>
      <c r="G2" t="s">
        <v>87</v>
      </c>
      <c r="H2" t="s">
        <v>95</v>
      </c>
      <c r="I2" t="s">
        <v>95</v>
      </c>
      <c r="J2" t="s">
        <v>95</v>
      </c>
      <c r="K2" t="s">
        <v>95</v>
      </c>
      <c r="L2" t="s">
        <v>95</v>
      </c>
      <c r="M2" t="s">
        <v>95</v>
      </c>
      <c r="N2" s="10" t="s">
        <v>149</v>
      </c>
      <c r="O2" s="10" t="s">
        <v>156</v>
      </c>
      <c r="P2" s="19">
        <v>0</v>
      </c>
      <c r="Q2" s="10" t="s">
        <v>96</v>
      </c>
      <c r="R2" s="10" t="s">
        <v>96</v>
      </c>
      <c r="S2" t="s">
        <v>92</v>
      </c>
      <c r="T2" t="s">
        <v>95</v>
      </c>
      <c r="U2" s="41" t="s">
        <v>97</v>
      </c>
    </row>
    <row r="3" spans="1:21" x14ac:dyDescent="0.3">
      <c r="B3" s="11" t="s">
        <v>69</v>
      </c>
      <c r="E3" s="11" t="s">
        <v>83</v>
      </c>
      <c r="G3" s="11" t="s">
        <v>78</v>
      </c>
      <c r="N3" t="s">
        <v>152</v>
      </c>
      <c r="O3" s="10" t="s">
        <v>157</v>
      </c>
      <c r="P3" s="20" t="s">
        <v>99</v>
      </c>
      <c r="S3">
        <v>1</v>
      </c>
      <c r="U3" s="41"/>
    </row>
    <row r="4" spans="1:21" x14ac:dyDescent="0.3">
      <c r="B4" s="11" t="s">
        <v>40</v>
      </c>
      <c r="E4" s="11" t="s">
        <v>84</v>
      </c>
      <c r="G4" s="11" t="s">
        <v>79</v>
      </c>
      <c r="N4" t="s">
        <v>148</v>
      </c>
      <c r="O4" s="10" t="s">
        <v>158</v>
      </c>
      <c r="P4" s="20" t="s">
        <v>100</v>
      </c>
      <c r="S4">
        <v>2</v>
      </c>
      <c r="U4" s="41"/>
    </row>
    <row r="5" spans="1:21" x14ac:dyDescent="0.3">
      <c r="B5" s="11" t="s">
        <v>41</v>
      </c>
      <c r="G5" s="11" t="s">
        <v>80</v>
      </c>
      <c r="P5" s="20" t="s">
        <v>101</v>
      </c>
      <c r="S5">
        <v>3</v>
      </c>
      <c r="U5" s="41"/>
    </row>
    <row r="6" spans="1:21" x14ac:dyDescent="0.3">
      <c r="B6" s="11" t="s">
        <v>70</v>
      </c>
      <c r="P6" s="20" t="s">
        <v>102</v>
      </c>
      <c r="U6" s="41"/>
    </row>
    <row r="7" spans="1:21" x14ac:dyDescent="0.3">
      <c r="B7" s="11" t="s">
        <v>42</v>
      </c>
      <c r="P7" s="20" t="s">
        <v>103</v>
      </c>
      <c r="U7" s="41"/>
    </row>
    <row r="8" spans="1:21" x14ac:dyDescent="0.3">
      <c r="B8" s="11" t="s">
        <v>43</v>
      </c>
      <c r="P8" s="20" t="s">
        <v>104</v>
      </c>
    </row>
    <row r="9" spans="1:21" x14ac:dyDescent="0.3">
      <c r="B9" s="11" t="s">
        <v>45</v>
      </c>
      <c r="P9" s="20" t="s">
        <v>105</v>
      </c>
    </row>
    <row r="10" spans="1:21" x14ac:dyDescent="0.3">
      <c r="B10" s="11" t="s">
        <v>46</v>
      </c>
      <c r="P10" s="20" t="s">
        <v>106</v>
      </c>
    </row>
    <row r="11" spans="1:21" x14ac:dyDescent="0.3">
      <c r="B11" s="11" t="s">
        <v>47</v>
      </c>
      <c r="P11" s="20" t="s">
        <v>107</v>
      </c>
    </row>
    <row r="12" spans="1:21" x14ac:dyDescent="0.3">
      <c r="B12" s="11" t="s">
        <v>48</v>
      </c>
      <c r="P12" s="20" t="s">
        <v>108</v>
      </c>
    </row>
    <row r="13" spans="1:21" x14ac:dyDescent="0.3">
      <c r="B13" s="11" t="s">
        <v>49</v>
      </c>
      <c r="P13" s="20" t="s">
        <v>109</v>
      </c>
    </row>
    <row r="14" spans="1:21" x14ac:dyDescent="0.3">
      <c r="B14" s="11" t="s">
        <v>50</v>
      </c>
    </row>
    <row r="15" spans="1:21" x14ac:dyDescent="0.3">
      <c r="B15" s="11" t="s">
        <v>51</v>
      </c>
    </row>
    <row r="16" spans="1:21" x14ac:dyDescent="0.3">
      <c r="B16" s="11" t="s">
        <v>52</v>
      </c>
      <c r="H16" s="13"/>
    </row>
    <row r="17" spans="2:8" x14ac:dyDescent="0.3">
      <c r="B17" s="11" t="s">
        <v>53</v>
      </c>
      <c r="H17" s="14"/>
    </row>
    <row r="18" spans="2:8" x14ac:dyDescent="0.3">
      <c r="B18" s="11" t="s">
        <v>54</v>
      </c>
      <c r="H18" s="15"/>
    </row>
    <row r="19" spans="2:8" x14ac:dyDescent="0.3">
      <c r="B19" s="11" t="s">
        <v>67</v>
      </c>
      <c r="H19" s="15"/>
    </row>
    <row r="20" spans="2:8" x14ac:dyDescent="0.3">
      <c r="B20" s="11" t="s">
        <v>55</v>
      </c>
      <c r="H20" s="15"/>
    </row>
    <row r="21" spans="2:8" x14ac:dyDescent="0.3">
      <c r="B21" s="11" t="s">
        <v>56</v>
      </c>
      <c r="H21" s="15"/>
    </row>
    <row r="22" spans="2:8" x14ac:dyDescent="0.3">
      <c r="B22" s="11" t="s">
        <v>57</v>
      </c>
      <c r="H22" s="15"/>
    </row>
    <row r="23" spans="2:8" x14ac:dyDescent="0.3">
      <c r="B23" s="11" t="s">
        <v>58</v>
      </c>
      <c r="H23" s="15"/>
    </row>
    <row r="24" spans="2:8" s="10" customFormat="1" x14ac:dyDescent="0.3">
      <c r="B24" s="11" t="s">
        <v>223</v>
      </c>
      <c r="H24" s="15"/>
    </row>
    <row r="25" spans="2:8" x14ac:dyDescent="0.3">
      <c r="B25" s="11" t="s">
        <v>68</v>
      </c>
      <c r="H25" s="15"/>
    </row>
    <row r="26" spans="2:8" x14ac:dyDescent="0.3">
      <c r="B26" s="11" t="s">
        <v>59</v>
      </c>
      <c r="H26" s="15"/>
    </row>
    <row r="27" spans="2:8" x14ac:dyDescent="0.3">
      <c r="B27" s="11" t="s">
        <v>72</v>
      </c>
      <c r="H27" s="15"/>
    </row>
    <row r="28" spans="2:8" x14ac:dyDescent="0.3">
      <c r="B28" s="11" t="s">
        <v>60</v>
      </c>
    </row>
    <row r="29" spans="2:8" x14ac:dyDescent="0.3">
      <c r="B29" s="11" t="s">
        <v>61</v>
      </c>
    </row>
    <row r="30" spans="2:8" x14ac:dyDescent="0.3">
      <c r="B30" s="11" t="s">
        <v>44</v>
      </c>
    </row>
    <row r="31" spans="2:8" x14ac:dyDescent="0.3">
      <c r="B31" s="11" t="s">
        <v>62</v>
      </c>
    </row>
    <row r="32" spans="2:8" x14ac:dyDescent="0.3">
      <c r="B32" s="11" t="s">
        <v>63</v>
      </c>
    </row>
    <row r="33" spans="2:2" x14ac:dyDescent="0.3">
      <c r="B33" s="11" t="s">
        <v>64</v>
      </c>
    </row>
    <row r="34" spans="2:2" x14ac:dyDescent="0.3">
      <c r="B34" s="11" t="s">
        <v>65</v>
      </c>
    </row>
    <row r="35" spans="2:2" x14ac:dyDescent="0.3">
      <c r="B35" s="11" t="s">
        <v>66</v>
      </c>
    </row>
    <row r="36" spans="2:2" x14ac:dyDescent="0.3">
      <c r="B36" s="11" t="s">
        <v>71</v>
      </c>
    </row>
    <row r="38" spans="2:2" x14ac:dyDescent="0.3">
      <c r="B38" t="s">
        <v>86</v>
      </c>
    </row>
    <row r="39" spans="2:2" x14ac:dyDescent="0.3">
      <c r="B39" s="11" t="s">
        <v>75</v>
      </c>
    </row>
    <row r="40" spans="2:2" x14ac:dyDescent="0.3">
      <c r="B40" s="11" t="s">
        <v>73</v>
      </c>
    </row>
    <row r="41" spans="2:2" x14ac:dyDescent="0.3">
      <c r="B41" s="11" t="s">
        <v>74</v>
      </c>
    </row>
    <row r="43" spans="2:2" x14ac:dyDescent="0.3">
      <c r="B43" s="11" t="s">
        <v>225</v>
      </c>
    </row>
    <row r="44" spans="2:2" x14ac:dyDescent="0.3">
      <c r="B44" s="11" t="s">
        <v>226</v>
      </c>
    </row>
    <row r="45" spans="2:2" x14ac:dyDescent="0.3">
      <c r="B45" s="11" t="s">
        <v>223</v>
      </c>
    </row>
    <row r="46" spans="2:2" x14ac:dyDescent="0.3">
      <c r="B46" s="11" t="s">
        <v>229</v>
      </c>
    </row>
    <row r="47" spans="2:2" x14ac:dyDescent="0.3">
      <c r="B47" s="11" t="s">
        <v>227</v>
      </c>
    </row>
    <row r="48" spans="2:2" x14ac:dyDescent="0.3">
      <c r="B48" s="11" t="s">
        <v>228</v>
      </c>
    </row>
  </sheetData>
  <sheetProtection algorithmName="SHA-512" hashValue="4jRNZkA+avdMjQ2+6UnNgu4YDAphm02wZZdfMtSO6ONjzGwn/wxiBLLN1hHFummcStGhw96rzKSdMjBfLRJD9g==" saltValue="sesYjNcZai9cc1lBcABTTw==" spinCount="100000" sheet="1" objects="1" scenarios="1"/>
  <sortState xmlns:xlrd2="http://schemas.microsoft.com/office/spreadsheetml/2017/richdata2" ref="B37:B43">
    <sortCondition ref="B2"/>
  </sortState>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Supplier Profile - To Complete</vt:lpstr>
      <vt:lpstr>Summary of Buyer Pofile </vt:lpstr>
      <vt:lpstr>Drop-down tabs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Anke Imelmann</dc:creator>
  <cp:lastModifiedBy>Salisa Bavornvipat</cp:lastModifiedBy>
  <cp:lastPrinted>2018-10-12T09:55:35Z</cp:lastPrinted>
  <dcterms:created xsi:type="dcterms:W3CDTF">2018-03-12T09:51:23Z</dcterms:created>
  <dcterms:modified xsi:type="dcterms:W3CDTF">2021-11-14T23:24:24Z</dcterms:modified>
</cp:coreProperties>
</file>